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nwg.local\dfs\RingDAT\2026\Jaarprogramma 2026\"/>
    </mc:Choice>
  </mc:AlternateContent>
  <xr:revisionPtr revIDLastSave="0" documentId="8_{C322A4F1-7031-42F9-9D4E-2EF2BF34E40D}" xr6:coauthVersionLast="47" xr6:coauthVersionMax="47" xr10:uidLastSave="{00000000-0000-0000-0000-000000000000}"/>
  <bookViews>
    <workbookView xWindow="20370" yWindow="-120" windowWidth="29040" windowHeight="17640" xr2:uid="{00000000-000D-0000-FFFF-FFFF00000000}"/>
  </bookViews>
  <sheets>
    <sheet name="Subscription form-KWR PTs-2026" sheetId="1" r:id="rId1"/>
  </sheets>
  <definedNames>
    <definedName name="_GoBack" localSheetId="0">'Subscription form-KWR PTs-2026'!#REF!</definedName>
    <definedName name="_xlnm.Print_Area" localSheetId="0">'Subscription form-KWR PTs-2026'!$A$1:$H$73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6" i="1" l="1"/>
  <c r="N17" i="1"/>
  <c r="N11" i="1"/>
  <c r="N8" i="1"/>
  <c r="N33" i="1"/>
  <c r="N37" i="1"/>
  <c r="N30" i="1" l="1"/>
  <c r="N57" i="1" l="1"/>
  <c r="N55" i="1"/>
  <c r="N54" i="1"/>
  <c r="N53" i="1"/>
  <c r="N52" i="1"/>
  <c r="N51" i="1"/>
  <c r="N50" i="1"/>
  <c r="N49" i="1"/>
  <c r="N48" i="1"/>
  <c r="N47" i="1"/>
  <c r="N46" i="1"/>
  <c r="N45" i="1"/>
  <c r="N44" i="1"/>
  <c r="N43" i="1"/>
  <c r="N36" i="1"/>
  <c r="N35" i="1"/>
  <c r="N34" i="1"/>
  <c r="N32" i="1"/>
  <c r="N31" i="1"/>
  <c r="N29" i="1"/>
  <c r="N28" i="1"/>
  <c r="N27" i="1"/>
  <c r="N26" i="1"/>
  <c r="N25" i="1"/>
  <c r="N24" i="1"/>
  <c r="N23" i="1"/>
  <c r="N16" i="1"/>
  <c r="N15" i="1"/>
  <c r="N14" i="1"/>
  <c r="N13" i="1"/>
  <c r="N12" i="1"/>
  <c r="N10" i="1"/>
  <c r="N9" i="1"/>
  <c r="N7" i="1"/>
  <c r="N6" i="1"/>
  <c r="G18" i="1" l="1"/>
  <c r="G38" i="1"/>
  <c r="G58" i="1"/>
  <c r="N58" i="1"/>
  <c r="G62" i="1" l="1"/>
  <c r="G63" i="1" s="1"/>
  <c r="G64" i="1" s="1"/>
  <c r="M70" i="1"/>
  <c r="N70" i="1" s="1"/>
  <c r="M69" i="1"/>
  <c r="N69" i="1" s="1"/>
  <c r="L67" i="1"/>
  <c r="M67" i="1" s="1"/>
  <c r="M68" i="1"/>
  <c r="N68" i="1" s="1"/>
  <c r="E63" i="1" l="1"/>
  <c r="D63" i="1"/>
</calcChain>
</file>

<file path=xl/sharedStrings.xml><?xml version="1.0" encoding="utf-8"?>
<sst xmlns="http://schemas.openxmlformats.org/spreadsheetml/2006/main" count="135" uniqueCount="86">
  <si>
    <t>Matrix</t>
  </si>
  <si>
    <t>dw</t>
  </si>
  <si>
    <t>zw</t>
  </si>
  <si>
    <t>gw</t>
  </si>
  <si>
    <t xml:space="preserve">dw </t>
  </si>
  <si>
    <t>Legionella</t>
  </si>
  <si>
    <t>kw</t>
  </si>
  <si>
    <t>E-mail</t>
  </si>
  <si>
    <t>ATP</t>
  </si>
  <si>
    <t>influent + effluent</t>
  </si>
  <si>
    <t>Legionella pneumophila qPCR</t>
  </si>
  <si>
    <t>In the overview below you can indicate for which proficiency tests you want to register.</t>
  </si>
  <si>
    <t>Inorganic proficiency tests</t>
  </si>
  <si>
    <t>PT code</t>
  </si>
  <si>
    <t>Description</t>
  </si>
  <si>
    <t>Price</t>
  </si>
  <si>
    <t>Organic proficiency tests</t>
  </si>
  <si>
    <t>Microbiological proficiency tests</t>
  </si>
  <si>
    <t>(Heavy) metals in drinking water, as dissolved</t>
  </si>
  <si>
    <t>General- and macro parameters in drinking water</t>
  </si>
  <si>
    <r>
      <t>Urea, cyanuric acid, KMnO</t>
    </r>
    <r>
      <rPr>
        <vertAlign val="subscript"/>
        <sz val="9"/>
        <color theme="1"/>
        <rFont val="Calibri Light"/>
        <family val="2"/>
      </rPr>
      <t>4</t>
    </r>
    <r>
      <rPr>
        <sz val="9"/>
        <color theme="1"/>
        <rFont val="Calibri Light"/>
        <family val="2"/>
      </rPr>
      <t>, free chlorine and total chlorine</t>
    </r>
  </si>
  <si>
    <t>Nutrients in surface water</t>
  </si>
  <si>
    <t>sw</t>
  </si>
  <si>
    <t>(Heavy) metals in surface water, as total</t>
  </si>
  <si>
    <t>(Heavy) metals in groundwater, as dissolved</t>
  </si>
  <si>
    <t>General- and macro parameters in groundwater</t>
  </si>
  <si>
    <t>General- and macro parameters in wastewater</t>
  </si>
  <si>
    <t>ww</t>
  </si>
  <si>
    <t>(Heavy) metals in wastewater, as total</t>
  </si>
  <si>
    <t>Sampling of a swimming pool in The Netherlands</t>
  </si>
  <si>
    <t>Bromide, bromate and chlorate</t>
  </si>
  <si>
    <t>dw + sw</t>
  </si>
  <si>
    <t>Sampling of surface water in The Netherlands</t>
  </si>
  <si>
    <t>Total contribution inorganic proficiency tests:</t>
  </si>
  <si>
    <t>dw = drinking water, sw = surface water, gw = ground water, ww = wastewater and zw = pool water</t>
  </si>
  <si>
    <t>Extractable organic halogens (EOX)</t>
  </si>
  <si>
    <t>sw + ww</t>
  </si>
  <si>
    <t>Organic chlorinated pesticides (OCP)</t>
  </si>
  <si>
    <t>dw + sw + gw + ww</t>
  </si>
  <si>
    <t>Polychlorinated biphenyls (PCB)</t>
  </si>
  <si>
    <t>dw + sw + gw</t>
  </si>
  <si>
    <t>Polycyclic aromatic hydrocarbons (PAH)</t>
  </si>
  <si>
    <t>Volatile halogenated hydrocarbons (VHH)</t>
  </si>
  <si>
    <t>Volatile aromatic hydrocarbons (VAH)</t>
  </si>
  <si>
    <t>Pharmaceuticals</t>
  </si>
  <si>
    <t xml:space="preserve">N/P-pesticides </t>
  </si>
  <si>
    <t>Chlorophenoxycarbonic acids (CPCA)/bentazone</t>
  </si>
  <si>
    <t>Phenylureaherbicides (PUH)</t>
  </si>
  <si>
    <t>Per- and polyfluoroalkyl substances (PFASs)</t>
  </si>
  <si>
    <t>Glyphosate and AMPA</t>
  </si>
  <si>
    <t>Mineral oil, with GC method</t>
  </si>
  <si>
    <t>Non-target screening, semi-quantitative with LC-MS</t>
  </si>
  <si>
    <t xml:space="preserve">dw + sw  </t>
  </si>
  <si>
    <t>Guide substances</t>
  </si>
  <si>
    <t>Total contribution organic proficiency tests:</t>
  </si>
  <si>
    <t>dw = drinking water, sw = surface water, gw = ground water and ww = wastewater</t>
  </si>
  <si>
    <t>Bacteriological parameters</t>
  </si>
  <si>
    <t>diluted sw + dw</t>
  </si>
  <si>
    <t>F-specific RNA-phages and somatic coli-phages</t>
  </si>
  <si>
    <t>Total bacterial cell counting (incl. fraction dead and alive), flowcytometric</t>
  </si>
  <si>
    <r>
      <t xml:space="preserve">RT-PCR </t>
    </r>
    <r>
      <rPr>
        <i/>
        <sz val="9"/>
        <color rgb="FF000000"/>
        <rFont val="Calibri Light"/>
        <family val="2"/>
      </rPr>
      <t>E. coli</t>
    </r>
    <r>
      <rPr>
        <sz val="9"/>
        <color rgb="FF000000"/>
        <rFont val="Calibri Light"/>
        <family val="2"/>
      </rPr>
      <t xml:space="preserve"> and enterococci, qualitative</t>
    </r>
  </si>
  <si>
    <r>
      <t>#</t>
    </r>
    <r>
      <rPr>
        <sz val="8"/>
        <color rgb="FF000000"/>
        <rFont val="Calibri Light"/>
        <family val="2"/>
      </rPr>
      <t xml:space="preserve"> This ring test is optional and will only continue if there are enough participants.</t>
    </r>
  </si>
  <si>
    <t>Total contribution microbiological proficiency tests:</t>
  </si>
  <si>
    <t>dw = drinking water, sw = surface water and kw = cooling water</t>
  </si>
  <si>
    <t>Total contribution proficiency tests</t>
  </si>
  <si>
    <t>Discount</t>
  </si>
  <si>
    <t>Total contribution in euros:</t>
  </si>
  <si>
    <t>Remarks:</t>
  </si>
  <si>
    <r>
      <rPr>
        <sz val="8"/>
        <color theme="1"/>
        <rFont val="Calibri"/>
        <family val="2"/>
      </rPr>
      <t xml:space="preserve">- </t>
    </r>
    <r>
      <rPr>
        <sz val="8"/>
        <color theme="1"/>
        <rFont val="Calibri Light"/>
        <family val="2"/>
      </rPr>
      <t>The total costs will be invoiced in two equal amounts, unless other agreements are made with you. If changes in your order occur during the year, an adapted cost accounting will be handled in the second period.</t>
    </r>
  </si>
  <si>
    <t>- The prices in the program are excluding carriage costs. Transport costs, based on actual transportation costs by post-calculation, will be charged.</t>
  </si>
  <si>
    <r>
      <t xml:space="preserve">- If you wish to cancel a proficiency test, you need at least </t>
    </r>
    <r>
      <rPr>
        <u/>
        <sz val="8"/>
        <color theme="1"/>
        <rFont val="Calibri Light"/>
        <family val="2"/>
      </rPr>
      <t>four</t>
    </r>
    <r>
      <rPr>
        <sz val="8"/>
        <color theme="1"/>
        <rFont val="Calibri Light"/>
        <family val="2"/>
      </rPr>
      <t xml:space="preserve"> weeks before the date of receipt of the proficiency test notify us in writing. After this period the costs of the test will be charged.</t>
    </r>
  </si>
  <si>
    <r>
      <rPr>
        <sz val="8"/>
        <color theme="2" tint="-0.89999084444715716"/>
        <rFont val="Calibri Light"/>
        <family val="2"/>
      </rPr>
      <t>- The General Terms and Conditions for the Supply of Goods and Provision of Services and Purchase placed with KWR are applied on this tender. You can find these terms and conditions on KWR website</t>
    </r>
    <r>
      <rPr>
        <sz val="8"/>
        <color theme="1" tint="4.9989318521683403E-2"/>
        <rFont val="Calibri Light"/>
        <family val="2"/>
      </rPr>
      <t xml:space="preserve"> </t>
    </r>
    <r>
      <rPr>
        <u/>
        <sz val="8"/>
        <color theme="10"/>
        <rFont val="Calibri Light"/>
        <family val="2"/>
      </rPr>
      <t>www.kwrwater.nl/voorwaarden/</t>
    </r>
    <r>
      <rPr>
        <sz val="8"/>
        <color theme="10"/>
        <rFont val="Calibri Light"/>
        <family val="2"/>
      </rPr>
      <t xml:space="preserve">. </t>
    </r>
  </si>
  <si>
    <t>Your data</t>
  </si>
  <si>
    <t>Company</t>
  </si>
  <si>
    <t>Date of entry:</t>
  </si>
  <si>
    <t>Correspondention attn.</t>
  </si>
  <si>
    <t>Telephone number</t>
  </si>
  <si>
    <t>PO-box</t>
  </si>
  <si>
    <t>Client:</t>
  </si>
  <si>
    <t>Zip code/Place/Country</t>
  </si>
  <si>
    <t>Samples attn.</t>
  </si>
  <si>
    <t>Autograph:</t>
  </si>
  <si>
    <t>Address</t>
  </si>
  <si>
    <t>Any Remarks</t>
  </si>
  <si>
    <t>Subscription form KWR Proficiency Tests 2026</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</si>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</sst>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 &quot;€&quot;\ * #,##0.00_ ;_ &quot;€&quot;\ * \-#,##0.00_ ;_ &quot;€&quot;\ * &quot;-&quot;??_ ;_ @_ "/>
    <numFmt numFmtId="166" formatCode="dd/mm/yyyy;@"/>
  </numFmts>
  <fonts count="26" x14ac:knownFonts="1">
    <font>
      <sz val="11"/>
      <color theme="1"/>
      <name val="Calibri"/>
      <family val="2"/>
      <scheme val="minor"/>
    </font>
    <font>
      <sz val="11"/>
      <color theme="1"/>
      <name val="Calibri"/>
      <family val="2"/>
      <scheme val="minor"/>
    </font>
    <font>
      <u/>
      <sz val="11"/>
      <color theme="10"/>
      <name val="Calibri"/>
      <family val="2"/>
      <scheme val="minor"/>
    </font>
    <font>
      <b/>
      <sz val="16"/>
      <color rgb="FF808080"/>
      <name val="Calibri Light"/>
      <family val="2"/>
    </font>
    <font>
      <sz val="11"/>
      <color theme="1"/>
      <name val="Calibri Light"/>
      <family val="2"/>
    </font>
    <font>
      <sz val="9"/>
      <color theme="1"/>
      <name val="Calibri Light"/>
      <family val="2"/>
    </font>
    <font>
      <b/>
      <sz val="9"/>
      <color theme="1"/>
      <name val="Calibri Light"/>
      <family val="2"/>
    </font>
    <font>
      <sz val="8.5"/>
      <color theme="1"/>
      <name val="Calibri Light"/>
      <family val="2"/>
    </font>
    <font>
      <b/>
      <sz val="11"/>
      <color theme="1"/>
      <name val="Calibri Light"/>
      <family val="2"/>
    </font>
    <font>
      <b/>
      <sz val="8.5"/>
      <color theme="1"/>
      <name val="Calibri Light"/>
      <family val="2"/>
    </font>
    <font>
      <b/>
      <sz val="10"/>
      <color theme="1"/>
      <name val="Calibri Light"/>
      <family val="2"/>
    </font>
    <font>
      <sz val="8"/>
      <color theme="1"/>
      <name val="Calibri Light"/>
      <family val="2"/>
    </font>
    <font>
      <b/>
      <i/>
      <sz val="7"/>
      <color theme="1"/>
      <name val="Calibri Light"/>
      <family val="2"/>
    </font>
    <font>
      <u/>
      <sz val="8"/>
      <color theme="1"/>
      <name val="Calibri Light"/>
      <family val="2"/>
    </font>
    <font>
      <u/>
      <sz val="8"/>
      <color theme="10"/>
      <name val="Calibri Light"/>
      <family val="2"/>
    </font>
    <font>
      <b/>
      <sz val="8.5"/>
      <color theme="8" tint="-0.249977111117893"/>
      <name val="Calibri Light"/>
      <family val="2"/>
    </font>
    <font>
      <vertAlign val="superscript"/>
      <sz val="8"/>
      <color rgb="FF000000"/>
      <name val="Calibri Light"/>
      <family val="2"/>
    </font>
    <font>
      <sz val="8"/>
      <color rgb="FF000000"/>
      <name val="Calibri Light"/>
      <family val="2"/>
    </font>
    <font>
      <sz val="9"/>
      <color rgb="FF000000"/>
      <name val="Calibri Light"/>
      <family val="2"/>
    </font>
    <font>
      <vertAlign val="subscript"/>
      <sz val="9"/>
      <color theme="1"/>
      <name val="Calibri Light"/>
      <family val="2"/>
    </font>
    <font>
      <sz val="8"/>
      <color theme="1"/>
      <name val="Calibri"/>
      <family val="2"/>
    </font>
    <font>
      <i/>
      <sz val="9"/>
      <color theme="1"/>
      <name val="Calibri Light"/>
      <family val="2"/>
    </font>
    <font>
      <i/>
      <sz val="9"/>
      <color rgb="FF000000"/>
      <name val="Calibri Light"/>
      <family val="2"/>
    </font>
    <font>
      <sz val="8"/>
      <color theme="2" tint="-0.89999084444715716"/>
      <name val="Calibri Light"/>
      <family val="2"/>
    </font>
    <font>
      <sz val="8"/>
      <color theme="1" tint="4.9989318521683403E-2"/>
      <name val="Calibri Light"/>
      <family val="2"/>
    </font>
    <font>
      <sz val="8"/>
      <color theme="10"/>
      <name val="Calibri Light"/>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right/>
      <top style="medium">
        <color rgb="FFFFFFFF"/>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FFFF"/>
      </right>
      <top/>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diagonal/>
    </border>
    <border>
      <left/>
      <right/>
      <top style="dotted">
        <color indexed="64"/>
      </top>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dotted">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rgb="FFFFFFFF"/>
      </top>
      <bottom style="medium">
        <color rgb="FFFFFFFF"/>
      </bottom>
      <diagonal/>
    </border>
    <border>
      <left style="medium">
        <color indexed="64"/>
      </left>
      <right/>
      <top style="medium">
        <color rgb="FFFFFFFF"/>
      </top>
      <bottom style="medium">
        <color rgb="FFFFFFFF"/>
      </bottom>
      <diagonal/>
    </border>
    <border>
      <left style="medium">
        <color rgb="FFFFFFFF"/>
      </left>
      <right/>
      <top style="medium">
        <color theme="0" tint="-4.9989318521683403E-2"/>
      </top>
      <bottom style="medium">
        <color theme="0" tint="-4.9989318521683403E-2"/>
      </bottom>
      <diagonal/>
    </border>
    <border>
      <left style="medium">
        <color rgb="FFFFFFFF"/>
      </left>
      <right/>
      <top/>
      <bottom style="medium">
        <color theme="0" tint="-4.9989318521683403E-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FFFFFF"/>
      </left>
      <right/>
      <top/>
      <bottom/>
      <diagonal/>
    </border>
    <border>
      <left/>
      <right style="medium">
        <color rgb="FFFFFFFF"/>
      </right>
      <top style="medium">
        <color theme="0" tint="-4.9989318521683403E-2"/>
      </top>
      <bottom style="medium">
        <color theme="0" tint="-4.9989318521683403E-2"/>
      </bottom>
      <diagonal/>
    </border>
    <border>
      <left style="medium">
        <color indexed="64"/>
      </left>
      <right/>
      <top style="medium">
        <color rgb="FFFFFFFF"/>
      </top>
      <bottom/>
      <diagonal/>
    </border>
    <border>
      <left style="medium">
        <color rgb="FFFFFFFF"/>
      </left>
      <right style="medium">
        <color rgb="FFFFFFFF"/>
      </right>
      <top style="thin">
        <color indexed="64"/>
      </top>
      <bottom style="medium">
        <color theme="0" tint="-4.9989318521683403E-2"/>
      </bottom>
      <diagonal/>
    </border>
    <border>
      <left/>
      <right style="medium">
        <color rgb="FFFFFFFF"/>
      </right>
      <top style="thin">
        <color indexed="64"/>
      </top>
      <bottom style="medium">
        <color theme="0" tint="-4.9989318521683403E-2"/>
      </bottom>
      <diagonal/>
    </border>
    <border>
      <left style="medium">
        <color rgb="FFFFFFFF"/>
      </left>
      <right style="medium">
        <color rgb="FFFFFFFF"/>
      </right>
      <top style="medium">
        <color theme="0" tint="-4.9989318521683403E-2"/>
      </top>
      <bottom style="medium">
        <color theme="0" tint="-4.9989318521683403E-2"/>
      </bottom>
      <diagonal/>
    </border>
    <border>
      <left style="medium">
        <color rgb="FFFFFFFF"/>
      </left>
      <right style="medium">
        <color indexed="64"/>
      </right>
      <top style="thin">
        <color indexed="64"/>
      </top>
      <bottom style="medium">
        <color theme="0"/>
      </bottom>
      <diagonal/>
    </border>
    <border>
      <left style="medium">
        <color rgb="FFFFFFFF"/>
      </left>
      <right style="medium">
        <color indexed="64"/>
      </right>
      <top style="medium">
        <color theme="0"/>
      </top>
      <bottom style="medium">
        <color theme="0"/>
      </bottom>
      <diagonal/>
    </border>
    <border>
      <left/>
      <right style="medium">
        <color indexed="64"/>
      </right>
      <top style="medium">
        <color theme="0"/>
      </top>
      <bottom style="double">
        <color theme="1"/>
      </bottom>
      <diagonal/>
    </border>
    <border>
      <left style="medium">
        <color rgb="FFFFFFFF"/>
      </left>
      <right style="medium">
        <color indexed="64"/>
      </right>
      <top style="thin">
        <color indexed="64"/>
      </top>
      <bottom style="medium">
        <color rgb="FFFFFFFF"/>
      </bottom>
      <diagonal/>
    </border>
    <border>
      <left/>
      <right style="medium">
        <color indexed="64"/>
      </right>
      <top style="medium">
        <color rgb="FFFFFFFF"/>
      </top>
      <bottom style="double">
        <color indexed="64"/>
      </bottom>
      <diagonal/>
    </border>
    <border>
      <left/>
      <right style="medium">
        <color indexed="64"/>
      </right>
      <top style="medium">
        <color rgb="FFFFFFFF"/>
      </top>
      <bottom/>
      <diagonal/>
    </border>
    <border>
      <left/>
      <right style="medium">
        <color indexed="64"/>
      </right>
      <top/>
      <bottom style="double">
        <color indexed="64"/>
      </bottom>
      <diagonal/>
    </border>
    <border>
      <left/>
      <right/>
      <top style="medium">
        <color indexed="64"/>
      </top>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style="dotted">
        <color indexed="64"/>
      </left>
      <right style="medium">
        <color indexed="64"/>
      </right>
      <top/>
      <bottom style="medium">
        <color indexed="64"/>
      </bottom>
      <diagonal/>
    </border>
    <border>
      <left style="medium">
        <color indexed="64"/>
      </left>
      <right/>
      <top/>
      <bottom style="medium">
        <color rgb="FFFFFFFF"/>
      </bottom>
      <diagonal/>
    </border>
    <border>
      <left/>
      <right/>
      <top/>
      <bottom style="dotted">
        <color indexed="64"/>
      </bottom>
      <diagonal/>
    </border>
    <border>
      <left style="dotted">
        <color indexed="64"/>
      </left>
      <right/>
      <top/>
      <bottom style="dotted">
        <color indexed="64"/>
      </bottom>
      <diagonal/>
    </border>
    <border>
      <left style="dotted">
        <color indexed="64"/>
      </left>
      <right/>
      <top style="dotted">
        <color indexed="64"/>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22">
    <xf numFmtId="0" fontId="0" fillId="0" borderId="0" xfId="0"/>
    <xf numFmtId="0" fontId="3" fillId="0" borderId="0" xfId="0" applyFont="1" applyAlignment="1">
      <alignment vertical="center"/>
    </xf>
    <xf numFmtId="0" fontId="4" fillId="0" borderId="0" xfId="0" applyFont="1"/>
    <xf numFmtId="0" fontId="5" fillId="0" borderId="0" xfId="0" applyFont="1" applyAlignment="1">
      <alignment vertical="center" wrapText="1"/>
    </xf>
    <xf numFmtId="0" fontId="4" fillId="0" borderId="0" xfId="0" applyFont="1" applyAlignment="1">
      <alignment horizontal="left"/>
    </xf>
    <xf numFmtId="0" fontId="4" fillId="0" borderId="0" xfId="0" applyFont="1" applyProtection="1">
      <protection locked="0"/>
    </xf>
    <xf numFmtId="0" fontId="4" fillId="0" borderId="0" xfId="0" quotePrefix="1" applyFont="1" applyProtection="1">
      <protection locked="0"/>
    </xf>
    <xf numFmtId="44" fontId="10" fillId="2" borderId="16" xfId="0" applyNumberFormat="1" applyFont="1" applyFill="1" applyBorder="1" applyAlignment="1">
      <alignment vertical="center" wrapText="1"/>
    </xf>
    <xf numFmtId="0" fontId="10" fillId="0" borderId="0" xfId="0" applyFont="1" applyAlignment="1">
      <alignment vertical="center" wrapText="1"/>
    </xf>
    <xf numFmtId="44" fontId="4" fillId="0" borderId="0" xfId="0" applyNumberFormat="1" applyFont="1"/>
    <xf numFmtId="0" fontId="10" fillId="2" borderId="17" xfId="0" applyFont="1" applyFill="1" applyBorder="1" applyAlignment="1">
      <alignment horizontal="left" vertical="center" wrapText="1"/>
    </xf>
    <xf numFmtId="0" fontId="10" fillId="2" borderId="11" xfId="0" applyFont="1" applyFill="1" applyBorder="1" applyAlignment="1">
      <alignment horizontal="left" vertical="center" wrapText="1"/>
    </xf>
    <xf numFmtId="44" fontId="10" fillId="2" borderId="18" xfId="1" applyFont="1" applyFill="1" applyBorder="1" applyAlignment="1" applyProtection="1">
      <alignment vertical="center" wrapText="1"/>
    </xf>
    <xf numFmtId="0" fontId="4" fillId="0" borderId="19" xfId="0" applyFont="1" applyBorder="1"/>
    <xf numFmtId="44" fontId="10" fillId="2" borderId="5" xfId="0" applyNumberFormat="1" applyFont="1" applyFill="1" applyBorder="1" applyAlignment="1">
      <alignment vertical="center" wrapText="1"/>
    </xf>
    <xf numFmtId="0" fontId="9" fillId="0" borderId="6" xfId="0" applyFont="1" applyBorder="1" applyAlignment="1">
      <alignment vertical="center" wrapText="1"/>
    </xf>
    <xf numFmtId="0" fontId="7" fillId="0" borderId="0" xfId="0" applyFont="1" applyAlignment="1">
      <alignment vertical="center" wrapText="1"/>
    </xf>
    <xf numFmtId="0" fontId="12" fillId="0" borderId="0" xfId="0" applyFont="1" applyAlignment="1">
      <alignment vertical="center" wrapText="1"/>
    </xf>
    <xf numFmtId="0" fontId="10" fillId="2" borderId="2" xfId="0" applyFont="1" applyFill="1" applyBorder="1" applyAlignment="1" applyProtection="1">
      <alignment horizontal="left" vertical="center" wrapText="1"/>
      <protection locked="0"/>
    </xf>
    <xf numFmtId="44" fontId="10" fillId="3" borderId="0" xfId="1" applyFont="1" applyFill="1" applyBorder="1" applyAlignment="1" applyProtection="1">
      <alignment vertical="center" wrapText="1"/>
    </xf>
    <xf numFmtId="0" fontId="10" fillId="3" borderId="0" xfId="0" applyFont="1" applyFill="1" applyAlignment="1" applyProtection="1">
      <alignment horizontal="left" vertical="center" wrapText="1"/>
      <protection locked="0"/>
    </xf>
    <xf numFmtId="0" fontId="4" fillId="0" borderId="6" xfId="0" applyFont="1" applyBorder="1"/>
    <xf numFmtId="0" fontId="4" fillId="0" borderId="27" xfId="0" applyFont="1" applyBorder="1"/>
    <xf numFmtId="0" fontId="4" fillId="0" borderId="25" xfId="0" applyFont="1" applyBorder="1"/>
    <xf numFmtId="0" fontId="7" fillId="2" borderId="29" xfId="0" applyFont="1" applyFill="1" applyBorder="1" applyAlignment="1">
      <alignment vertical="center" wrapText="1"/>
    </xf>
    <xf numFmtId="0" fontId="5" fillId="3" borderId="33" xfId="0" applyFont="1" applyFill="1" applyBorder="1" applyAlignment="1">
      <alignment horizontal="left" vertical="center" wrapText="1"/>
    </xf>
    <xf numFmtId="0" fontId="6" fillId="2" borderId="34" xfId="0" applyFont="1" applyFill="1" applyBorder="1" applyAlignment="1">
      <alignment vertical="center" wrapText="1"/>
    </xf>
    <xf numFmtId="0" fontId="6" fillId="2" borderId="35" xfId="0" applyFont="1" applyFill="1" applyBorder="1" applyAlignment="1">
      <alignment vertical="center" wrapText="1"/>
    </xf>
    <xf numFmtId="0" fontId="6" fillId="2" borderId="36" xfId="0" applyFont="1" applyFill="1" applyBorder="1" applyAlignment="1">
      <alignment horizontal="right" vertical="center" wrapText="1"/>
    </xf>
    <xf numFmtId="0" fontId="11" fillId="0" borderId="26" xfId="0" applyFont="1" applyBorder="1" applyAlignment="1">
      <alignment vertical="center"/>
    </xf>
    <xf numFmtId="0" fontId="5" fillId="0" borderId="37" xfId="0" applyFont="1" applyBorder="1" applyAlignment="1">
      <alignment vertical="center" wrapText="1"/>
    </xf>
    <xf numFmtId="0" fontId="5" fillId="0" borderId="10" xfId="0" applyFont="1" applyBorder="1" applyAlignment="1">
      <alignment vertical="center" wrapText="1"/>
    </xf>
    <xf numFmtId="0" fontId="5" fillId="0" borderId="32" xfId="0" applyFont="1" applyBorder="1" applyAlignment="1">
      <alignment vertical="center" wrapText="1"/>
    </xf>
    <xf numFmtId="0" fontId="5" fillId="0" borderId="38" xfId="0" applyFont="1" applyBorder="1" applyAlignment="1">
      <alignment vertical="center" wrapText="1"/>
    </xf>
    <xf numFmtId="0" fontId="10" fillId="0" borderId="0" xfId="0" applyFont="1"/>
    <xf numFmtId="0" fontId="11" fillId="0" borderId="0" xfId="0" applyFont="1" applyAlignment="1">
      <alignment horizontal="left" vertical="center"/>
    </xf>
    <xf numFmtId="6" fontId="18" fillId="2" borderId="43" xfId="0" applyNumberFormat="1" applyFont="1" applyFill="1" applyBorder="1" applyAlignment="1">
      <alignment horizontal="right" vertical="center" wrapText="1"/>
    </xf>
    <xf numFmtId="6" fontId="18" fillId="2" borderId="44" xfId="0" applyNumberFormat="1" applyFont="1" applyFill="1" applyBorder="1" applyAlignment="1">
      <alignment horizontal="right" vertical="center" wrapText="1"/>
    </xf>
    <xf numFmtId="6" fontId="18" fillId="2" borderId="46" xfId="0" applyNumberFormat="1" applyFont="1" applyFill="1" applyBorder="1" applyAlignment="1">
      <alignment horizontal="right" vertical="center" wrapText="1"/>
    </xf>
    <xf numFmtId="6" fontId="18" fillId="2" borderId="30" xfId="0" applyNumberFormat="1" applyFont="1" applyFill="1" applyBorder="1" applyAlignment="1">
      <alignment horizontal="right" vertical="center" wrapText="1"/>
    </xf>
    <xf numFmtId="0" fontId="15" fillId="2" borderId="14"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9" fillId="2" borderId="22" xfId="0" applyFont="1" applyFill="1" applyBorder="1" applyAlignment="1">
      <alignment horizontal="right" vertical="center" wrapText="1"/>
    </xf>
    <xf numFmtId="0" fontId="9" fillId="2" borderId="24" xfId="0" applyFont="1" applyFill="1" applyBorder="1" applyAlignment="1">
      <alignment horizontal="right" vertical="center" wrapText="1"/>
    </xf>
    <xf numFmtId="44" fontId="6" fillId="2" borderId="45" xfId="1" applyFont="1" applyFill="1" applyBorder="1" applyAlignment="1" applyProtection="1">
      <alignment vertical="center" wrapText="1"/>
    </xf>
    <xf numFmtId="0" fontId="10" fillId="3" borderId="50" xfId="0" applyFont="1" applyFill="1" applyBorder="1" applyAlignment="1">
      <alignment horizontal="right" vertical="center" wrapText="1"/>
    </xf>
    <xf numFmtId="44" fontId="10" fillId="3" borderId="50" xfId="0" applyNumberFormat="1" applyFont="1" applyFill="1" applyBorder="1" applyAlignment="1">
      <alignment vertical="center" wrapText="1"/>
    </xf>
    <xf numFmtId="0" fontId="9" fillId="0" borderId="0" xfId="0" applyFont="1" applyAlignment="1">
      <alignment vertical="center" wrapText="1"/>
    </xf>
    <xf numFmtId="0" fontId="15" fillId="2" borderId="13" xfId="0" applyFont="1" applyFill="1" applyBorder="1" applyAlignment="1">
      <alignment vertical="center" wrapText="1"/>
    </xf>
    <xf numFmtId="0" fontId="4" fillId="2" borderId="28" xfId="0" applyFont="1" applyFill="1" applyBorder="1" applyAlignment="1">
      <alignment wrapText="1"/>
    </xf>
    <xf numFmtId="0" fontId="4" fillId="2" borderId="20" xfId="0" applyFont="1" applyFill="1" applyBorder="1" applyAlignment="1">
      <alignment wrapText="1"/>
    </xf>
    <xf numFmtId="0" fontId="4" fillId="2" borderId="23" xfId="0" applyFont="1" applyFill="1" applyBorder="1" applyAlignment="1">
      <alignment wrapText="1"/>
    </xf>
    <xf numFmtId="0" fontId="4" fillId="2" borderId="6" xfId="0" applyFont="1" applyFill="1" applyBorder="1" applyAlignment="1">
      <alignment wrapText="1"/>
    </xf>
    <xf numFmtId="0" fontId="4" fillId="2" borderId="0" xfId="0" applyFont="1" applyFill="1" applyAlignment="1">
      <alignment wrapText="1"/>
    </xf>
    <xf numFmtId="0" fontId="4" fillId="2" borderId="19" xfId="0" applyFont="1" applyFill="1" applyBorder="1" applyAlignment="1">
      <alignment wrapText="1"/>
    </xf>
    <xf numFmtId="0" fontId="4" fillId="2" borderId="26" xfId="0" applyFont="1" applyFill="1" applyBorder="1" applyAlignment="1">
      <alignment wrapText="1"/>
    </xf>
    <xf numFmtId="0" fontId="4" fillId="2" borderId="27" xfId="0" applyFont="1" applyFill="1" applyBorder="1" applyAlignment="1">
      <alignment wrapText="1"/>
    </xf>
    <xf numFmtId="0" fontId="4" fillId="2" borderId="25" xfId="0" applyFont="1" applyFill="1" applyBorder="1" applyAlignment="1">
      <alignment wrapText="1"/>
    </xf>
    <xf numFmtId="0" fontId="4" fillId="0" borderId="0" xfId="0" applyFont="1" applyAlignment="1">
      <alignment horizontal="center"/>
    </xf>
    <xf numFmtId="0" fontId="9" fillId="2" borderId="5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9" fillId="2" borderId="55"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9" fillId="2" borderId="57" xfId="0" applyFont="1" applyFill="1" applyBorder="1" applyAlignment="1">
      <alignment horizontal="left" vertical="center" wrapText="1"/>
    </xf>
    <xf numFmtId="0" fontId="4" fillId="0" borderId="0" xfId="0" applyFont="1" applyAlignment="1">
      <alignment horizontal="left" vertical="center"/>
    </xf>
    <xf numFmtId="0" fontId="11" fillId="0" borderId="0" xfId="0" applyFont="1" applyAlignment="1">
      <alignment vertical="center" wrapText="1"/>
    </xf>
    <xf numFmtId="0" fontId="14" fillId="0" borderId="0" xfId="2" applyFont="1" applyBorder="1" applyAlignment="1" applyProtection="1">
      <alignment vertical="center" wrapText="1"/>
    </xf>
    <xf numFmtId="0" fontId="10" fillId="2" borderId="11" xfId="0" applyFont="1" applyFill="1" applyBorder="1" applyAlignment="1">
      <alignment horizontal="center" vertical="center" wrapText="1"/>
    </xf>
    <xf numFmtId="0" fontId="5" fillId="3" borderId="32" xfId="0" applyFont="1" applyFill="1" applyBorder="1" applyAlignment="1">
      <alignment horizontal="left" vertical="center" wrapText="1"/>
    </xf>
    <xf numFmtId="0" fontId="5" fillId="0" borderId="40" xfId="0" applyFont="1" applyBorder="1" applyAlignment="1">
      <alignment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21" fillId="0" borderId="42" xfId="0" applyFont="1" applyBorder="1" applyAlignment="1">
      <alignment vertical="center" wrapText="1"/>
    </xf>
    <xf numFmtId="44" fontId="6" fillId="2" borderId="47" xfId="1" applyFont="1" applyFill="1" applyBorder="1" applyAlignment="1" applyProtection="1">
      <alignment vertical="center" wrapText="1"/>
    </xf>
    <xf numFmtId="0" fontId="7" fillId="2" borderId="29"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58" xfId="0" applyFont="1" applyFill="1" applyBorder="1" applyAlignment="1">
      <alignment horizontal="left" vertical="center" wrapText="1"/>
    </xf>
    <xf numFmtId="0" fontId="8" fillId="0" borderId="1" xfId="0" applyFont="1" applyBorder="1" applyAlignment="1">
      <alignment horizontal="right"/>
    </xf>
    <xf numFmtId="0" fontId="10" fillId="2" borderId="14" xfId="0" applyFont="1" applyFill="1" applyBorder="1" applyAlignment="1">
      <alignment horizontal="left" vertical="center" wrapText="1"/>
    </xf>
    <xf numFmtId="0" fontId="10" fillId="2" borderId="9" xfId="0" applyFont="1" applyFill="1" applyBorder="1" applyAlignment="1">
      <alignment horizontal="right" vertical="center" wrapText="1"/>
    </xf>
    <xf numFmtId="0" fontId="16" fillId="0" borderId="0" xfId="0" applyFont="1" applyAlignment="1">
      <alignment horizontal="left" vertical="center"/>
    </xf>
    <xf numFmtId="0" fontId="5" fillId="0" borderId="0" xfId="0" applyFont="1" applyAlignment="1">
      <alignment horizontal="center" vertical="center" wrapText="1"/>
    </xf>
    <xf numFmtId="0" fontId="8" fillId="0" borderId="1" xfId="0" applyFont="1" applyBorder="1" applyAlignment="1">
      <alignment horizontal="right"/>
    </xf>
    <xf numFmtId="0" fontId="10" fillId="2"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7" xfId="0" applyFont="1" applyFill="1" applyBorder="1" applyAlignment="1">
      <alignment horizontal="right" vertical="center" wrapText="1"/>
    </xf>
    <xf numFmtId="0" fontId="10" fillId="2" borderId="8" xfId="0" applyFont="1" applyFill="1" applyBorder="1" applyAlignment="1">
      <alignment horizontal="right" vertical="center" wrapText="1"/>
    </xf>
    <xf numFmtId="0" fontId="10" fillId="2" borderId="9" xfId="0" applyFont="1" applyFill="1" applyBorder="1" applyAlignment="1">
      <alignment horizontal="right" vertical="center" wrapText="1"/>
    </xf>
    <xf numFmtId="0" fontId="3" fillId="0" borderId="0" xfId="0" applyFont="1" applyAlignment="1">
      <alignment horizontal="center" vertical="center"/>
    </xf>
    <xf numFmtId="0" fontId="16" fillId="0" borderId="39" xfId="0" applyFont="1" applyBorder="1" applyAlignment="1">
      <alignment horizontal="left" vertical="center"/>
    </xf>
    <xf numFmtId="0" fontId="16" fillId="0" borderId="0" xfId="0" applyFont="1" applyAlignment="1">
      <alignment horizontal="left" vertical="center"/>
    </xf>
    <xf numFmtId="44" fontId="6" fillId="2" borderId="48" xfId="1" applyFont="1" applyFill="1" applyBorder="1" applyAlignment="1" applyProtection="1">
      <alignment horizontal="center" vertical="center" wrapText="1"/>
    </xf>
    <xf numFmtId="44" fontId="6" fillId="2" borderId="49" xfId="1" applyFont="1" applyFill="1" applyBorder="1" applyAlignment="1" applyProtection="1">
      <alignment horizontal="center" vertical="center" wrapText="1"/>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13" xfId="0" quotePrefix="1" applyFont="1" applyBorder="1" applyAlignment="1">
      <alignment horizontal="left" vertical="center" wrapText="1"/>
    </xf>
    <xf numFmtId="0" fontId="11" fillId="0" borderId="14"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quotePrefix="1" applyFont="1" applyBorder="1" applyAlignment="1">
      <alignment horizontal="left" vertical="center" wrapText="1"/>
    </xf>
    <xf numFmtId="0" fontId="11" fillId="0" borderId="3" xfId="0" applyFont="1" applyBorder="1" applyAlignment="1">
      <alignment horizontal="left" vertical="center" wrapText="1"/>
    </xf>
    <xf numFmtId="0" fontId="11" fillId="0" borderId="51" xfId="0" applyFont="1" applyBorder="1" applyAlignment="1">
      <alignment horizontal="left" vertical="center" wrapText="1"/>
    </xf>
    <xf numFmtId="0" fontId="14" fillId="0" borderId="24" xfId="2" quotePrefix="1" applyFont="1" applyBorder="1" applyAlignment="1" applyProtection="1">
      <alignment horizontal="left" vertical="center" wrapText="1"/>
    </xf>
    <xf numFmtId="0" fontId="14" fillId="0" borderId="52" xfId="2" applyFont="1" applyBorder="1" applyAlignment="1" applyProtection="1">
      <alignment horizontal="left" vertical="center" wrapText="1"/>
    </xf>
    <xf numFmtId="0" fontId="14" fillId="0" borderId="53" xfId="2" applyFont="1" applyBorder="1" applyAlignment="1" applyProtection="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8" fillId="0" borderId="0" xfId="0" applyFont="1" applyBorder="1" applyAlignment="1">
      <alignment horizontal="right"/>
    </xf>
    <xf numFmtId="0" fontId="5" fillId="2" borderId="2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9" xfId="0" applyFont="1" applyFill="1" applyBorder="1" applyAlignment="1">
      <alignment horizontal="left" vertical="center" wrapText="1"/>
    </xf>
    <xf numFmtId="0" fontId="5" fillId="2" borderId="27" xfId="0" applyFont="1" applyFill="1" applyBorder="1" applyAlignment="1">
      <alignment horizontal="left" vertical="center" wrapText="1"/>
    </xf>
    <xf numFmtId="166" fontId="5" fillId="3" borderId="33" xfId="0" applyNumberFormat="1" applyFont="1" applyFill="1" applyBorder="1" applyAlignment="1">
      <alignment horizontal="left" vertical="center" wrapText="1"/>
    </xf>
    <xf numFmtId="0" fontId="5" fillId="2" borderId="60" xfId="0" applyFont="1" applyFill="1" applyBorder="1" applyAlignment="1">
      <alignment horizontal="left" vertical="center" wrapText="1"/>
    </xf>
    <xf numFmtId="0" fontId="9" fillId="2" borderId="54" xfId="0" applyFont="1" applyFill="1" applyBorder="1" applyAlignment="1">
      <alignment horizontal="left" wrapText="1"/>
    </xf>
    <xf numFmtId="0" fontId="5" fillId="2" borderId="61" xfId="0" applyFont="1" applyFill="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0EBF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10-EC42-11CE-9E0D-00AA006002F3}" ax:persistence="persistStreamInit" r:id="rId1"/>
</file>

<file path=xl/activeX/activeX57.xml><?xml version="1.0" encoding="utf-8"?>
<ax:ocx xmlns:ax="http://schemas.microsoft.com/office/2006/activeX" xmlns:r="http://schemas.openxmlformats.org/officeDocument/2006/relationships" ax:classid="{8BD21D1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10-EC42-11CE-9E0D-00AA006002F3}" ax:persistence="persistStreamInit" r:id="rId1"/>
</file>

<file path=xl/activeX/activeX63.xml><?xml version="1.0" encoding="utf-8"?>
<ax:ocx xmlns:ax="http://schemas.microsoft.com/office/2006/activeX" xmlns:r="http://schemas.openxmlformats.org/officeDocument/2006/relationships" ax:classid="{8BD21D10-EC42-11CE-9E0D-00AA006002F3}" ax:persistence="persistStreamInit" r:id="rId1"/>
</file>

<file path=xl/activeX/activeX64.xml><?xml version="1.0" encoding="utf-8"?>
<ax:ocx xmlns:ax="http://schemas.microsoft.com/office/2006/activeX" xmlns:r="http://schemas.openxmlformats.org/officeDocument/2006/relationships" ax:classid="{8BD21D10-EC42-11CE-9E0D-00AA006002F3}" ax:persistence="persistStreamInit" r:id="rId1"/>
</file>

<file path=xl/activeX/activeX65.xml><?xml version="1.0" encoding="utf-8"?>
<ax:ocx xmlns:ax="http://schemas.microsoft.com/office/2006/activeX" xmlns:r="http://schemas.openxmlformats.org/officeDocument/2006/relationships" ax:classid="{8BD21D10-EC42-11CE-9E0D-00AA006002F3}" ax:persistence="persistStreamInit" r:id="rId1"/>
</file>

<file path=xl/activeX/activeX66.xml><?xml version="1.0" encoding="utf-8"?>
<ax:ocx xmlns:ax="http://schemas.microsoft.com/office/2006/activeX" xmlns:r="http://schemas.openxmlformats.org/officeDocument/2006/relationships" ax:classid="{8BD21D10-EC42-11CE-9E0D-00AA006002F3}" ax:persistence="persistStreamInit" r:id="rId1"/>
</file>

<file path=xl/activeX/activeX67.xml><?xml version="1.0" encoding="utf-8"?>
<ax:ocx xmlns:ax="http://schemas.microsoft.com/office/2006/activeX" xmlns:r="http://schemas.openxmlformats.org/officeDocument/2006/relationships" ax:classid="{8BD21D10-EC42-11CE-9E0D-00AA006002F3}" ax:persistence="persistStreamInit" r:id="rId1"/>
</file>

<file path=xl/activeX/activeX68.xml><?xml version="1.0" encoding="utf-8"?>
<ax:ocx xmlns:ax="http://schemas.microsoft.com/office/2006/activeX" xmlns:r="http://schemas.openxmlformats.org/officeDocument/2006/relationships" ax:classid="{8BD21D10-EC42-11CE-9E0D-00AA006002F3}" ax:persistence="persistStreamInit" r:id="rId1"/>
</file>

<file path=xl/activeX/activeX69.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70.xml><?xml version="1.0" encoding="utf-8"?>
<ax:ocx xmlns:ax="http://schemas.microsoft.com/office/2006/activeX" xmlns:r="http://schemas.openxmlformats.org/officeDocument/2006/relationships" ax:classid="{8BD21D10-EC42-11CE-9E0D-00AA006002F3}" ax:persistence="persistStreamInit" r:id="rId1"/>
</file>

<file path=xl/activeX/activeX71.xml><?xml version="1.0" encoding="utf-8"?>
<ax:ocx xmlns:ax="http://schemas.microsoft.com/office/2006/activeX" xmlns:r="http://schemas.openxmlformats.org/officeDocument/2006/relationships" ax:classid="{8BD21D1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8BD21D10-EC42-11CE-9E0D-00AA006002F3}" ax:persistence="persistStreamInit" r:id="rId1"/>
</file>

<file path=xl/activeX/activeX75.xml><?xml version="1.0" encoding="utf-8"?>
<ax:ocx xmlns:ax="http://schemas.microsoft.com/office/2006/activeX" xmlns:r="http://schemas.openxmlformats.org/officeDocument/2006/relationships" ax:classid="{8BD21D10-EC42-11CE-9E0D-00AA006002F3}" ax:persistence="persistStreamInit" r:id="rId1"/>
</file>

<file path=xl/activeX/activeX76.xml><?xml version="1.0" encoding="utf-8"?>
<ax:ocx xmlns:ax="http://schemas.microsoft.com/office/2006/activeX" xmlns:r="http://schemas.openxmlformats.org/officeDocument/2006/relationships" ax:classid="{8BD21D10-EC42-11CE-9E0D-00AA006002F3}" ax:persistence="persistStreamInit" r:id="rId1"/>
</file>

<file path=xl/activeX/activeX77.xml><?xml version="1.0" encoding="utf-8"?>
<ax:ocx xmlns:ax="http://schemas.microsoft.com/office/2006/activeX" xmlns:r="http://schemas.openxmlformats.org/officeDocument/2006/relationships" ax:classid="{8BD21D10-EC42-11CE-9E0D-00AA006002F3}" ax:persistence="persistStreamInit" r:id="rId1"/>
</file>

<file path=xl/activeX/activeX78.xml><?xml version="1.0" encoding="utf-8"?>
<ax:ocx xmlns:ax="http://schemas.microsoft.com/office/2006/activeX" xmlns:r="http://schemas.openxmlformats.org/officeDocument/2006/relationships" ax:classid="{8BD21D10-EC42-11CE-9E0D-00AA006002F3}" ax:persistence="persistStreamInit" r:id="rId1"/>
</file>

<file path=xl/activeX/activeX79.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80.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Label" lockText="1"/>
</file>

<file path=xl/ctrlProps/ctrlProp2.xml><?xml version="1.0" encoding="utf-8"?>
<formControlPr xmlns="http://schemas.microsoft.com/office/spreadsheetml/2009/9/main" objectType="Label" lockText="1"/>
</file>

<file path=xl/drawings/_rels/vmlDrawing1.vml.rels><?xml version="1.0" encoding="UTF-8" standalone="yes"?>
<Relationships xmlns="http://schemas.openxmlformats.org/package/2006/relationships"><Relationship Id="rId13" Type="http://schemas.openxmlformats.org/officeDocument/2006/relationships/image" Target="../media/image36.emf"/><Relationship Id="rId18" Type="http://schemas.openxmlformats.org/officeDocument/2006/relationships/image" Target="../media/image41.emf"/><Relationship Id="rId26" Type="http://schemas.openxmlformats.org/officeDocument/2006/relationships/image" Target="../media/image20.emf"/><Relationship Id="rId39" Type="http://schemas.openxmlformats.org/officeDocument/2006/relationships/image" Target="../media/image8.emf"/><Relationship Id="rId21" Type="http://schemas.openxmlformats.org/officeDocument/2006/relationships/image" Target="../media/image44.emf"/><Relationship Id="rId34" Type="http://schemas.openxmlformats.org/officeDocument/2006/relationships/image" Target="../media/image12.emf"/><Relationship Id="rId42" Type="http://schemas.openxmlformats.org/officeDocument/2006/relationships/image" Target="../media/image4.emf"/><Relationship Id="rId47" Type="http://schemas.openxmlformats.org/officeDocument/2006/relationships/image" Target="../media/image48.emf"/><Relationship Id="rId50" Type="http://schemas.openxmlformats.org/officeDocument/2006/relationships/image" Target="../media/image1.emf"/><Relationship Id="rId55" Type="http://schemas.openxmlformats.org/officeDocument/2006/relationships/image" Target="../media/image55.emf"/><Relationship Id="rId7" Type="http://schemas.openxmlformats.org/officeDocument/2006/relationships/image" Target="../media/image30.emf"/><Relationship Id="rId2" Type="http://schemas.openxmlformats.org/officeDocument/2006/relationships/image" Target="../media/image25.emf"/><Relationship Id="rId16" Type="http://schemas.openxmlformats.org/officeDocument/2006/relationships/image" Target="../media/image39.emf"/><Relationship Id="rId29" Type="http://schemas.openxmlformats.org/officeDocument/2006/relationships/image" Target="../media/image17.emf"/><Relationship Id="rId11" Type="http://schemas.openxmlformats.org/officeDocument/2006/relationships/image" Target="../media/image34.emf"/><Relationship Id="rId24" Type="http://schemas.openxmlformats.org/officeDocument/2006/relationships/image" Target="../media/image22.emf"/><Relationship Id="rId32" Type="http://schemas.openxmlformats.org/officeDocument/2006/relationships/image" Target="../media/image14.emf"/><Relationship Id="rId37" Type="http://schemas.openxmlformats.org/officeDocument/2006/relationships/image" Target="../media/image9.emf"/><Relationship Id="rId40" Type="http://schemas.openxmlformats.org/officeDocument/2006/relationships/image" Target="../media/image7.emf"/><Relationship Id="rId45" Type="http://schemas.openxmlformats.org/officeDocument/2006/relationships/image" Target="../media/image2.emf"/><Relationship Id="rId53" Type="http://schemas.openxmlformats.org/officeDocument/2006/relationships/image" Target="../media/image53.emf"/><Relationship Id="rId58" Type="http://schemas.openxmlformats.org/officeDocument/2006/relationships/image" Target="../media/image58.emf"/><Relationship Id="rId5" Type="http://schemas.openxmlformats.org/officeDocument/2006/relationships/image" Target="../media/image28.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 Id="rId27" Type="http://schemas.openxmlformats.org/officeDocument/2006/relationships/image" Target="../media/image19.emf"/><Relationship Id="rId30" Type="http://schemas.openxmlformats.org/officeDocument/2006/relationships/image" Target="../media/image16.emf"/><Relationship Id="rId35" Type="http://schemas.openxmlformats.org/officeDocument/2006/relationships/image" Target="../media/image11.emf"/><Relationship Id="rId43" Type="http://schemas.openxmlformats.org/officeDocument/2006/relationships/image" Target="../media/image3.emf"/><Relationship Id="rId48" Type="http://schemas.openxmlformats.org/officeDocument/2006/relationships/image" Target="../media/image49.emf"/><Relationship Id="rId56" Type="http://schemas.openxmlformats.org/officeDocument/2006/relationships/image" Target="../media/image56.emf"/><Relationship Id="rId8" Type="http://schemas.openxmlformats.org/officeDocument/2006/relationships/image" Target="../media/image31.emf"/><Relationship Id="rId51" Type="http://schemas.openxmlformats.org/officeDocument/2006/relationships/image" Target="../media/image51.emf"/><Relationship Id="rId3" Type="http://schemas.openxmlformats.org/officeDocument/2006/relationships/image" Target="../media/image26.emf"/><Relationship Id="rId12" Type="http://schemas.openxmlformats.org/officeDocument/2006/relationships/image" Target="../media/image35.emf"/><Relationship Id="rId17" Type="http://schemas.openxmlformats.org/officeDocument/2006/relationships/image" Target="../media/image40.emf"/><Relationship Id="rId25" Type="http://schemas.openxmlformats.org/officeDocument/2006/relationships/image" Target="../media/image21.emf"/><Relationship Id="rId33" Type="http://schemas.openxmlformats.org/officeDocument/2006/relationships/image" Target="../media/image13.emf"/><Relationship Id="rId38" Type="http://schemas.openxmlformats.org/officeDocument/2006/relationships/image" Target="../media/image5.emf"/><Relationship Id="rId46" Type="http://schemas.openxmlformats.org/officeDocument/2006/relationships/image" Target="../media/image47.emf"/><Relationship Id="rId59" Type="http://schemas.openxmlformats.org/officeDocument/2006/relationships/image" Target="../media/image59.emf"/><Relationship Id="rId20" Type="http://schemas.openxmlformats.org/officeDocument/2006/relationships/image" Target="../media/image43.emf"/><Relationship Id="rId41" Type="http://schemas.openxmlformats.org/officeDocument/2006/relationships/image" Target="../media/image6.emf"/><Relationship Id="rId54" Type="http://schemas.openxmlformats.org/officeDocument/2006/relationships/image" Target="../media/image54.emf"/><Relationship Id="rId1" Type="http://schemas.openxmlformats.org/officeDocument/2006/relationships/image" Target="../media/image24.emf"/><Relationship Id="rId6" Type="http://schemas.openxmlformats.org/officeDocument/2006/relationships/image" Target="../media/image29.emf"/><Relationship Id="rId15" Type="http://schemas.openxmlformats.org/officeDocument/2006/relationships/image" Target="../media/image38.emf"/><Relationship Id="rId23" Type="http://schemas.openxmlformats.org/officeDocument/2006/relationships/image" Target="../media/image23.emf"/><Relationship Id="rId28" Type="http://schemas.openxmlformats.org/officeDocument/2006/relationships/image" Target="../media/image18.emf"/><Relationship Id="rId36" Type="http://schemas.openxmlformats.org/officeDocument/2006/relationships/image" Target="../media/image10.emf"/><Relationship Id="rId49" Type="http://schemas.openxmlformats.org/officeDocument/2006/relationships/image" Target="../media/image50.emf"/><Relationship Id="rId57" Type="http://schemas.openxmlformats.org/officeDocument/2006/relationships/image" Target="../media/image57.emf"/><Relationship Id="rId10" Type="http://schemas.openxmlformats.org/officeDocument/2006/relationships/image" Target="../media/image33.emf"/><Relationship Id="rId31" Type="http://schemas.openxmlformats.org/officeDocument/2006/relationships/image" Target="../media/image15.emf"/><Relationship Id="rId44" Type="http://schemas.openxmlformats.org/officeDocument/2006/relationships/image" Target="../media/image46.emf"/><Relationship Id="rId52" Type="http://schemas.openxmlformats.org/officeDocument/2006/relationships/image" Target="../media/image52.emf"/><Relationship Id="rId60" Type="http://schemas.openxmlformats.org/officeDocument/2006/relationships/image" Target="../media/image6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5</xdr:row>
          <xdr:rowOff>0</xdr:rowOff>
        </xdr:from>
        <xdr:to>
          <xdr:col>2</xdr:col>
          <xdr:colOff>1000125</xdr:colOff>
          <xdr:row>6</xdr:row>
          <xdr:rowOff>9525</xdr:rowOff>
        </xdr:to>
        <xdr:sp macro="" textlink="">
          <xdr:nvSpPr>
            <xdr:cNvPr id="1146" name="CheckBox1"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xdr:row>
          <xdr:rowOff>0</xdr:rowOff>
        </xdr:from>
        <xdr:to>
          <xdr:col>2</xdr:col>
          <xdr:colOff>1000125</xdr:colOff>
          <xdr:row>7</xdr:row>
          <xdr:rowOff>9525</xdr:rowOff>
        </xdr:to>
        <xdr:sp macro="" textlink="">
          <xdr:nvSpPr>
            <xdr:cNvPr id="1160" name="CheckBox2"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0</xdr:rowOff>
        </xdr:from>
        <xdr:to>
          <xdr:col>2</xdr:col>
          <xdr:colOff>1000125</xdr:colOff>
          <xdr:row>9</xdr:row>
          <xdr:rowOff>9525</xdr:rowOff>
        </xdr:to>
        <xdr:sp macro="" textlink="">
          <xdr:nvSpPr>
            <xdr:cNvPr id="1162" name="CheckBox4"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2</xdr:col>
          <xdr:colOff>1000125</xdr:colOff>
          <xdr:row>10</xdr:row>
          <xdr:rowOff>9525</xdr:rowOff>
        </xdr:to>
        <xdr:sp macro="" textlink="">
          <xdr:nvSpPr>
            <xdr:cNvPr id="1163" name="CheckBox5"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0</xdr:rowOff>
        </xdr:from>
        <xdr:to>
          <xdr:col>2</xdr:col>
          <xdr:colOff>1000125</xdr:colOff>
          <xdr:row>12</xdr:row>
          <xdr:rowOff>9525</xdr:rowOff>
        </xdr:to>
        <xdr:sp macro="" textlink="">
          <xdr:nvSpPr>
            <xdr:cNvPr id="1166" name="CheckBox8"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0</xdr:rowOff>
        </xdr:from>
        <xdr:to>
          <xdr:col>2</xdr:col>
          <xdr:colOff>1000125</xdr:colOff>
          <xdr:row>13</xdr:row>
          <xdr:rowOff>9525</xdr:rowOff>
        </xdr:to>
        <xdr:sp macro="" textlink="">
          <xdr:nvSpPr>
            <xdr:cNvPr id="1167" name="CheckBox9"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0</xdr:rowOff>
        </xdr:from>
        <xdr:to>
          <xdr:col>2</xdr:col>
          <xdr:colOff>1000125</xdr:colOff>
          <xdr:row>14</xdr:row>
          <xdr:rowOff>9525</xdr:rowOff>
        </xdr:to>
        <xdr:sp macro="" textlink="">
          <xdr:nvSpPr>
            <xdr:cNvPr id="1168" name="CheckBox10"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0</xdr:rowOff>
        </xdr:from>
        <xdr:to>
          <xdr:col>2</xdr:col>
          <xdr:colOff>1000125</xdr:colOff>
          <xdr:row>15</xdr:row>
          <xdr:rowOff>9525</xdr:rowOff>
        </xdr:to>
        <xdr:sp macro="" textlink="">
          <xdr:nvSpPr>
            <xdr:cNvPr id="1169" name="CheckBox11"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0</xdr:rowOff>
        </xdr:from>
        <xdr:to>
          <xdr:col>2</xdr:col>
          <xdr:colOff>1000125</xdr:colOff>
          <xdr:row>16</xdr:row>
          <xdr:rowOff>9525</xdr:rowOff>
        </xdr:to>
        <xdr:sp macro="" textlink="">
          <xdr:nvSpPr>
            <xdr:cNvPr id="1170" name="CheckBox12"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0</xdr:rowOff>
        </xdr:from>
        <xdr:to>
          <xdr:col>2</xdr:col>
          <xdr:colOff>990600</xdr:colOff>
          <xdr:row>22</xdr:row>
          <xdr:rowOff>238125</xdr:rowOff>
        </xdr:to>
        <xdr:sp macro="" textlink="">
          <xdr:nvSpPr>
            <xdr:cNvPr id="1189" name="CheckBox1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0</xdr:rowOff>
        </xdr:from>
        <xdr:to>
          <xdr:col>2</xdr:col>
          <xdr:colOff>990600</xdr:colOff>
          <xdr:row>23</xdr:row>
          <xdr:rowOff>238125</xdr:rowOff>
        </xdr:to>
        <xdr:sp macro="" textlink="">
          <xdr:nvSpPr>
            <xdr:cNvPr id="1191" name="CheckBox1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0</xdr:rowOff>
        </xdr:from>
        <xdr:to>
          <xdr:col>2</xdr:col>
          <xdr:colOff>990600</xdr:colOff>
          <xdr:row>24</xdr:row>
          <xdr:rowOff>238125</xdr:rowOff>
        </xdr:to>
        <xdr:sp macro="" textlink="">
          <xdr:nvSpPr>
            <xdr:cNvPr id="1192" name="CheckBox1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0</xdr:rowOff>
        </xdr:from>
        <xdr:to>
          <xdr:col>2</xdr:col>
          <xdr:colOff>990600</xdr:colOff>
          <xdr:row>25</xdr:row>
          <xdr:rowOff>238125</xdr:rowOff>
        </xdr:to>
        <xdr:sp macro="" textlink="">
          <xdr:nvSpPr>
            <xdr:cNvPr id="1193" name="CheckBox1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xdr:row>
          <xdr:rowOff>0</xdr:rowOff>
        </xdr:from>
        <xdr:to>
          <xdr:col>2</xdr:col>
          <xdr:colOff>990600</xdr:colOff>
          <xdr:row>26</xdr:row>
          <xdr:rowOff>238125</xdr:rowOff>
        </xdr:to>
        <xdr:sp macro="" textlink="">
          <xdr:nvSpPr>
            <xdr:cNvPr id="1194" name="CheckBox2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0</xdr:rowOff>
        </xdr:from>
        <xdr:to>
          <xdr:col>2</xdr:col>
          <xdr:colOff>990600</xdr:colOff>
          <xdr:row>27</xdr:row>
          <xdr:rowOff>238125</xdr:rowOff>
        </xdr:to>
        <xdr:sp macro="" textlink="">
          <xdr:nvSpPr>
            <xdr:cNvPr id="1195" name="CheckBox2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0</xdr:rowOff>
        </xdr:from>
        <xdr:to>
          <xdr:col>2</xdr:col>
          <xdr:colOff>990600</xdr:colOff>
          <xdr:row>28</xdr:row>
          <xdr:rowOff>238125</xdr:rowOff>
        </xdr:to>
        <xdr:sp macro="" textlink="">
          <xdr:nvSpPr>
            <xdr:cNvPr id="1196" name="CheckBox2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0</xdr:rowOff>
        </xdr:from>
        <xdr:to>
          <xdr:col>2</xdr:col>
          <xdr:colOff>990600</xdr:colOff>
          <xdr:row>29</xdr:row>
          <xdr:rowOff>238125</xdr:rowOff>
        </xdr:to>
        <xdr:sp macro="" textlink="">
          <xdr:nvSpPr>
            <xdr:cNvPr id="1197" name="CheckBox2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0</xdr:rowOff>
        </xdr:from>
        <xdr:to>
          <xdr:col>2</xdr:col>
          <xdr:colOff>990600</xdr:colOff>
          <xdr:row>30</xdr:row>
          <xdr:rowOff>238125</xdr:rowOff>
        </xdr:to>
        <xdr:sp macro="" textlink="">
          <xdr:nvSpPr>
            <xdr:cNvPr id="1198" name="CheckBox2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0</xdr:rowOff>
        </xdr:from>
        <xdr:to>
          <xdr:col>2</xdr:col>
          <xdr:colOff>990600</xdr:colOff>
          <xdr:row>31</xdr:row>
          <xdr:rowOff>238125</xdr:rowOff>
        </xdr:to>
        <xdr:sp macro="" textlink="">
          <xdr:nvSpPr>
            <xdr:cNvPr id="1199" name="CheckBox2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0</xdr:rowOff>
        </xdr:from>
        <xdr:to>
          <xdr:col>2</xdr:col>
          <xdr:colOff>990600</xdr:colOff>
          <xdr:row>33</xdr:row>
          <xdr:rowOff>238125</xdr:rowOff>
        </xdr:to>
        <xdr:sp macro="" textlink="">
          <xdr:nvSpPr>
            <xdr:cNvPr id="1200" name="CheckBox2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0</xdr:rowOff>
        </xdr:from>
        <xdr:to>
          <xdr:col>2</xdr:col>
          <xdr:colOff>990600</xdr:colOff>
          <xdr:row>34</xdr:row>
          <xdr:rowOff>238125</xdr:rowOff>
        </xdr:to>
        <xdr:sp macro="" textlink="">
          <xdr:nvSpPr>
            <xdr:cNvPr id="1201" name="CheckBox2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0</xdr:rowOff>
        </xdr:from>
        <xdr:to>
          <xdr:col>2</xdr:col>
          <xdr:colOff>981075</xdr:colOff>
          <xdr:row>35</xdr:row>
          <xdr:rowOff>238125</xdr:rowOff>
        </xdr:to>
        <xdr:sp macro="" textlink="">
          <xdr:nvSpPr>
            <xdr:cNvPr id="1203" name="CheckBox2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0</xdr:rowOff>
        </xdr:from>
        <xdr:to>
          <xdr:col>2</xdr:col>
          <xdr:colOff>990600</xdr:colOff>
          <xdr:row>42</xdr:row>
          <xdr:rowOff>238125</xdr:rowOff>
        </xdr:to>
        <xdr:sp macro="" textlink="">
          <xdr:nvSpPr>
            <xdr:cNvPr id="1222" name="CheckBox30"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0</xdr:rowOff>
        </xdr:from>
        <xdr:to>
          <xdr:col>2</xdr:col>
          <xdr:colOff>990600</xdr:colOff>
          <xdr:row>43</xdr:row>
          <xdr:rowOff>238125</xdr:rowOff>
        </xdr:to>
        <xdr:sp macro="" textlink="">
          <xdr:nvSpPr>
            <xdr:cNvPr id="1223" name="CheckBox31"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0</xdr:rowOff>
        </xdr:from>
        <xdr:to>
          <xdr:col>2</xdr:col>
          <xdr:colOff>990600</xdr:colOff>
          <xdr:row>44</xdr:row>
          <xdr:rowOff>238125</xdr:rowOff>
        </xdr:to>
        <xdr:sp macro="" textlink="">
          <xdr:nvSpPr>
            <xdr:cNvPr id="1224" name="CheckBox32"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45</xdr:row>
          <xdr:rowOff>0</xdr:rowOff>
        </xdr:from>
        <xdr:to>
          <xdr:col>2</xdr:col>
          <xdr:colOff>990600</xdr:colOff>
          <xdr:row>45</xdr:row>
          <xdr:rowOff>238125</xdr:rowOff>
        </xdr:to>
        <xdr:sp macro="" textlink="">
          <xdr:nvSpPr>
            <xdr:cNvPr id="1225" name="CheckBox33"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0</xdr:rowOff>
        </xdr:from>
        <xdr:to>
          <xdr:col>2</xdr:col>
          <xdr:colOff>990600</xdr:colOff>
          <xdr:row>46</xdr:row>
          <xdr:rowOff>238125</xdr:rowOff>
        </xdr:to>
        <xdr:sp macro="" textlink="">
          <xdr:nvSpPr>
            <xdr:cNvPr id="1226" name="CheckBox34"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0</xdr:rowOff>
        </xdr:from>
        <xdr:to>
          <xdr:col>2</xdr:col>
          <xdr:colOff>990600</xdr:colOff>
          <xdr:row>47</xdr:row>
          <xdr:rowOff>238125</xdr:rowOff>
        </xdr:to>
        <xdr:sp macro="" textlink="">
          <xdr:nvSpPr>
            <xdr:cNvPr id="1227" name="CheckBox35"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48</xdr:row>
          <xdr:rowOff>0</xdr:rowOff>
        </xdr:from>
        <xdr:to>
          <xdr:col>2</xdr:col>
          <xdr:colOff>990600</xdr:colOff>
          <xdr:row>48</xdr:row>
          <xdr:rowOff>238125</xdr:rowOff>
        </xdr:to>
        <xdr:sp macro="" textlink="">
          <xdr:nvSpPr>
            <xdr:cNvPr id="1228" name="CheckBox36"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49</xdr:row>
          <xdr:rowOff>0</xdr:rowOff>
        </xdr:from>
        <xdr:to>
          <xdr:col>2</xdr:col>
          <xdr:colOff>990600</xdr:colOff>
          <xdr:row>49</xdr:row>
          <xdr:rowOff>238125</xdr:rowOff>
        </xdr:to>
        <xdr:sp macro="" textlink="">
          <xdr:nvSpPr>
            <xdr:cNvPr id="1230" name="CheckBox38"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50</xdr:row>
          <xdr:rowOff>0</xdr:rowOff>
        </xdr:from>
        <xdr:to>
          <xdr:col>2</xdr:col>
          <xdr:colOff>990600</xdr:colOff>
          <xdr:row>50</xdr:row>
          <xdr:rowOff>238125</xdr:rowOff>
        </xdr:to>
        <xdr:sp macro="" textlink="">
          <xdr:nvSpPr>
            <xdr:cNvPr id="1232" name="CheckBox40"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51</xdr:row>
          <xdr:rowOff>9525</xdr:rowOff>
        </xdr:from>
        <xdr:to>
          <xdr:col>2</xdr:col>
          <xdr:colOff>990600</xdr:colOff>
          <xdr:row>52</xdr:row>
          <xdr:rowOff>0</xdr:rowOff>
        </xdr:to>
        <xdr:sp macro="" textlink="">
          <xdr:nvSpPr>
            <xdr:cNvPr id="1233" name="CheckBox41"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2</xdr:col>
          <xdr:colOff>990600</xdr:colOff>
          <xdr:row>52</xdr:row>
          <xdr:rowOff>238125</xdr:rowOff>
        </xdr:to>
        <xdr:sp macro="" textlink="">
          <xdr:nvSpPr>
            <xdr:cNvPr id="1235" name="CheckBox43"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0</xdr:rowOff>
        </xdr:from>
        <xdr:to>
          <xdr:col>2</xdr:col>
          <xdr:colOff>990600</xdr:colOff>
          <xdr:row>53</xdr:row>
          <xdr:rowOff>238125</xdr:rowOff>
        </xdr:to>
        <xdr:sp macro="" textlink="">
          <xdr:nvSpPr>
            <xdr:cNvPr id="1237" name="CheckBox45"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0</xdr:rowOff>
        </xdr:from>
        <xdr:to>
          <xdr:col>2</xdr:col>
          <xdr:colOff>990600</xdr:colOff>
          <xdr:row>54</xdr:row>
          <xdr:rowOff>238125</xdr:rowOff>
        </xdr:to>
        <xdr:sp macro="" textlink="">
          <xdr:nvSpPr>
            <xdr:cNvPr id="1238" name="CheckBox46"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0</xdr:rowOff>
        </xdr:from>
        <xdr:to>
          <xdr:col>2</xdr:col>
          <xdr:colOff>990600</xdr:colOff>
          <xdr:row>56</xdr:row>
          <xdr:rowOff>238125</xdr:rowOff>
        </xdr:to>
        <xdr:sp macro="" textlink="">
          <xdr:nvSpPr>
            <xdr:cNvPr id="1239" name="CheckBox47"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4</xdr:col>
          <xdr:colOff>942975</xdr:colOff>
          <xdr:row>70</xdr:row>
          <xdr:rowOff>0</xdr:rowOff>
        </xdr:to>
        <xdr:sp macro="" textlink="">
          <xdr:nvSpPr>
            <xdr:cNvPr id="1241" name="TextBox1"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4</xdr:col>
          <xdr:colOff>942975</xdr:colOff>
          <xdr:row>70</xdr:row>
          <xdr:rowOff>0</xdr:rowOff>
        </xdr:to>
        <xdr:sp macro="" textlink="">
          <xdr:nvSpPr>
            <xdr:cNvPr id="1242" name="TextBox2"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4</xdr:col>
          <xdr:colOff>942975</xdr:colOff>
          <xdr:row>70</xdr:row>
          <xdr:rowOff>0</xdr:rowOff>
        </xdr:to>
        <xdr:sp macro="" textlink="">
          <xdr:nvSpPr>
            <xdr:cNvPr id="1243" name="TextBox3"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4</xdr:col>
          <xdr:colOff>942975</xdr:colOff>
          <xdr:row>70</xdr:row>
          <xdr:rowOff>0</xdr:rowOff>
        </xdr:to>
        <xdr:sp macro="" textlink="">
          <xdr:nvSpPr>
            <xdr:cNvPr id="1244" name="TextBox4"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3</xdr:col>
          <xdr:colOff>676275</xdr:colOff>
          <xdr:row>70</xdr:row>
          <xdr:rowOff>0</xdr:rowOff>
        </xdr:to>
        <xdr:sp macro="" textlink="">
          <xdr:nvSpPr>
            <xdr:cNvPr id="1245" name="TextBox5"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4</xdr:col>
          <xdr:colOff>942975</xdr:colOff>
          <xdr:row>70</xdr:row>
          <xdr:rowOff>0</xdr:rowOff>
        </xdr:to>
        <xdr:sp macro="" textlink="">
          <xdr:nvSpPr>
            <xdr:cNvPr id="1246" name="TextBox6"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4</xdr:col>
          <xdr:colOff>942975</xdr:colOff>
          <xdr:row>70</xdr:row>
          <xdr:rowOff>0</xdr:rowOff>
        </xdr:to>
        <xdr:sp macro="" textlink="">
          <xdr:nvSpPr>
            <xdr:cNvPr id="1247" name="TextBox7"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4</xdr:col>
          <xdr:colOff>942975</xdr:colOff>
          <xdr:row>70</xdr:row>
          <xdr:rowOff>0</xdr:rowOff>
        </xdr:to>
        <xdr:sp macro="" textlink="">
          <xdr:nvSpPr>
            <xdr:cNvPr id="1248" name="TextBox8"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4</xdr:col>
          <xdr:colOff>942975</xdr:colOff>
          <xdr:row>70</xdr:row>
          <xdr:rowOff>0</xdr:rowOff>
        </xdr:to>
        <xdr:sp macro="" textlink="">
          <xdr:nvSpPr>
            <xdr:cNvPr id="1250" name="TextBox10"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70</xdr:row>
          <xdr:rowOff>0</xdr:rowOff>
        </xdr:from>
        <xdr:to>
          <xdr:col>6</xdr:col>
          <xdr:colOff>1666875</xdr:colOff>
          <xdr:row>70</xdr:row>
          <xdr:rowOff>0</xdr:rowOff>
        </xdr:to>
        <xdr:sp macro="" textlink="">
          <xdr:nvSpPr>
            <xdr:cNvPr id="1251" name="TextBox11"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70</xdr:row>
          <xdr:rowOff>0</xdr:rowOff>
        </xdr:from>
        <xdr:to>
          <xdr:col>6</xdr:col>
          <xdr:colOff>1666875</xdr:colOff>
          <xdr:row>70</xdr:row>
          <xdr:rowOff>0</xdr:rowOff>
        </xdr:to>
        <xdr:sp macro="" textlink="">
          <xdr:nvSpPr>
            <xdr:cNvPr id="1252" name="TextBox12"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70</xdr:row>
          <xdr:rowOff>0</xdr:rowOff>
        </xdr:from>
        <xdr:to>
          <xdr:col>6</xdr:col>
          <xdr:colOff>1666875</xdr:colOff>
          <xdr:row>70</xdr:row>
          <xdr:rowOff>0</xdr:rowOff>
        </xdr:to>
        <xdr:sp macro="" textlink="">
          <xdr:nvSpPr>
            <xdr:cNvPr id="1253" name="TextBox13"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704850</xdr:colOff>
          <xdr:row>70</xdr:row>
          <xdr:rowOff>0</xdr:rowOff>
        </xdr:from>
        <xdr:to>
          <xdr:col>3</xdr:col>
          <xdr:colOff>2514600</xdr:colOff>
          <xdr:row>70</xdr:row>
          <xdr:rowOff>0</xdr:rowOff>
        </xdr:to>
        <xdr:sp macro="" textlink="">
          <xdr:nvSpPr>
            <xdr:cNvPr id="1254" name="TextBox14"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2562225</xdr:colOff>
          <xdr:row>70</xdr:row>
          <xdr:rowOff>0</xdr:rowOff>
        </xdr:from>
        <xdr:to>
          <xdr:col>4</xdr:col>
          <xdr:colOff>942975</xdr:colOff>
          <xdr:row>70</xdr:row>
          <xdr:rowOff>0</xdr:rowOff>
        </xdr:to>
        <xdr:sp macro="" textlink="">
          <xdr:nvSpPr>
            <xdr:cNvPr id="1255" name="TextBox15"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3</xdr:col>
          <xdr:colOff>676275</xdr:colOff>
          <xdr:row>70</xdr:row>
          <xdr:rowOff>0</xdr:rowOff>
        </xdr:to>
        <xdr:sp macro="" textlink="">
          <xdr:nvSpPr>
            <xdr:cNvPr id="1256" name="TextBox9"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704850</xdr:colOff>
          <xdr:row>70</xdr:row>
          <xdr:rowOff>0</xdr:rowOff>
        </xdr:from>
        <xdr:to>
          <xdr:col>3</xdr:col>
          <xdr:colOff>2514600</xdr:colOff>
          <xdr:row>70</xdr:row>
          <xdr:rowOff>0</xdr:rowOff>
        </xdr:to>
        <xdr:sp macro="" textlink="">
          <xdr:nvSpPr>
            <xdr:cNvPr id="1257" name="TextBox16"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2562225</xdr:colOff>
          <xdr:row>70</xdr:row>
          <xdr:rowOff>0</xdr:rowOff>
        </xdr:from>
        <xdr:to>
          <xdr:col>4</xdr:col>
          <xdr:colOff>942975</xdr:colOff>
          <xdr:row>70</xdr:row>
          <xdr:rowOff>0</xdr:rowOff>
        </xdr:to>
        <xdr:sp macro="" textlink="">
          <xdr:nvSpPr>
            <xdr:cNvPr id="1258" name="TextBox17"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70</xdr:row>
          <xdr:rowOff>0</xdr:rowOff>
        </xdr:from>
        <xdr:to>
          <xdr:col>6</xdr:col>
          <xdr:colOff>1657350</xdr:colOff>
          <xdr:row>70</xdr:row>
          <xdr:rowOff>0</xdr:rowOff>
        </xdr:to>
        <xdr:sp macro="" textlink="">
          <xdr:nvSpPr>
            <xdr:cNvPr id="1260" name="TextBox18"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70</xdr:row>
          <xdr:rowOff>0</xdr:rowOff>
        </xdr:from>
        <xdr:to>
          <xdr:col>4</xdr:col>
          <xdr:colOff>942975</xdr:colOff>
          <xdr:row>70</xdr:row>
          <xdr:rowOff>0</xdr:rowOff>
        </xdr:to>
        <xdr:sp macro="" textlink="">
          <xdr:nvSpPr>
            <xdr:cNvPr id="1263" name="TextBox1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2</xdr:col>
          <xdr:colOff>990600</xdr:colOff>
          <xdr:row>37</xdr:row>
          <xdr:rowOff>9525</xdr:rowOff>
        </xdr:to>
        <xdr:sp macro="" textlink="">
          <xdr:nvSpPr>
            <xdr:cNvPr id="1278" name="CheckBox6"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0</xdr:rowOff>
        </xdr:from>
        <xdr:to>
          <xdr:col>2</xdr:col>
          <xdr:colOff>990600</xdr:colOff>
          <xdr:row>32</xdr:row>
          <xdr:rowOff>238125</xdr:rowOff>
        </xdr:to>
        <xdr:sp macro="" textlink="">
          <xdr:nvSpPr>
            <xdr:cNvPr id="1279" name="CheckBox13"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0</xdr:rowOff>
        </xdr:from>
        <xdr:to>
          <xdr:col>2</xdr:col>
          <xdr:colOff>1000125</xdr:colOff>
          <xdr:row>8</xdr:row>
          <xdr:rowOff>9525</xdr:rowOff>
        </xdr:to>
        <xdr:sp macro="" textlink="">
          <xdr:nvSpPr>
            <xdr:cNvPr id="1280" name="CheckBox14"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0</xdr:rowOff>
        </xdr:from>
        <xdr:to>
          <xdr:col>2</xdr:col>
          <xdr:colOff>1000125</xdr:colOff>
          <xdr:row>11</xdr:row>
          <xdr:rowOff>9525</xdr:rowOff>
        </xdr:to>
        <xdr:sp macro="" textlink="">
          <xdr:nvSpPr>
            <xdr:cNvPr id="1285" name="CheckBox42"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0</xdr:rowOff>
        </xdr:from>
        <xdr:to>
          <xdr:col>2</xdr:col>
          <xdr:colOff>1000125</xdr:colOff>
          <xdr:row>17</xdr:row>
          <xdr:rowOff>9525</xdr:rowOff>
        </xdr:to>
        <xdr:sp macro="" textlink="">
          <xdr:nvSpPr>
            <xdr:cNvPr id="1287" name="CheckBox37"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0</xdr:rowOff>
        </xdr:from>
        <xdr:to>
          <xdr:col>2</xdr:col>
          <xdr:colOff>990600</xdr:colOff>
          <xdr:row>55</xdr:row>
          <xdr:rowOff>238125</xdr:rowOff>
        </xdr:to>
        <xdr:sp macro="" textlink="">
          <xdr:nvSpPr>
            <xdr:cNvPr id="1288" name="CheckBox4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247650</xdr:colOff>
          <xdr:row>76</xdr:row>
          <xdr:rowOff>247650</xdr:rowOff>
        </xdr:from>
        <xdr:to>
          <xdr:col>21</xdr:col>
          <xdr:colOff>323850</xdr:colOff>
          <xdr:row>77</xdr:row>
          <xdr:rowOff>171450</xdr:rowOff>
        </xdr:to>
        <xdr:sp macro="" textlink="">
          <xdr:nvSpPr>
            <xdr:cNvPr id="1291" name="Label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76</xdr:row>
          <xdr:rowOff>39158</xdr:rowOff>
        </xdr:from>
        <xdr:to>
          <xdr:col>4</xdr:col>
          <xdr:colOff>942975</xdr:colOff>
          <xdr:row>77</xdr:row>
          <xdr:rowOff>1058</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676525" y="20165483"/>
              <a:ext cx="4610100" cy="361950"/>
              <a:chOff x="2684992" y="20898908"/>
              <a:chExt cx="4205815" cy="342900"/>
            </a:xfrm>
          </xdr:grpSpPr>
          <xdr:sp macro="" textlink="">
            <xdr:nvSpPr>
              <xdr:cNvPr id="1292" name="TextBox20"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2684992" y="20898908"/>
                <a:ext cx="647700" cy="342900"/>
              </a:xfrm>
              <a:prstGeom prst="rect">
                <a:avLst/>
              </a:prstGeom>
              <a:noFill/>
              <a:ln>
                <a:noFill/>
              </a:ln>
              <a:extLst>
                <a:ext uri="{91240B29-F687-4F45-9708-019B960494DF}">
                  <a14:hiddenLine w="9525">
                    <a:noFill/>
                    <a:miter lim="800000"/>
                    <a:headEnd/>
                    <a:tailEnd/>
                  </a14:hiddenLine>
                </a:ext>
              </a:extLst>
            </xdr:spPr>
          </xdr:sp>
          <xdr:sp macro="" textlink="">
            <xdr:nvSpPr>
              <xdr:cNvPr id="1293" name="TextBox21"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3361267" y="20898908"/>
                <a:ext cx="1809750" cy="342900"/>
              </a:xfrm>
              <a:prstGeom prst="rect">
                <a:avLst/>
              </a:prstGeom>
              <a:noFill/>
              <a:ln>
                <a:noFill/>
              </a:ln>
              <a:extLst>
                <a:ext uri="{91240B29-F687-4F45-9708-019B960494DF}">
                  <a14:hiddenLine w="9525">
                    <a:noFill/>
                    <a:miter lim="800000"/>
                    <a:headEnd/>
                    <a:tailEnd/>
                  </a14:hiddenLine>
                </a:ext>
              </a:extLst>
            </xdr:spPr>
          </xdr:sp>
          <xdr:sp macro="" textlink="">
            <xdr:nvSpPr>
              <xdr:cNvPr id="1294" name="TextBox22"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5218641" y="20898908"/>
                <a:ext cx="1672166" cy="3429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82</xdr:row>
          <xdr:rowOff>28575</xdr:rowOff>
        </xdr:from>
        <xdr:to>
          <xdr:col>4</xdr:col>
          <xdr:colOff>942975</xdr:colOff>
          <xdr:row>83</xdr:row>
          <xdr:rowOff>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2676525" y="22164675"/>
              <a:ext cx="4610100" cy="352425"/>
              <a:chOff x="2684992" y="22867408"/>
              <a:chExt cx="4205815" cy="342900"/>
            </a:xfrm>
          </xdr:grpSpPr>
          <xdr:sp macro="" textlink="">
            <xdr:nvSpPr>
              <xdr:cNvPr id="1295" name="TextBox23"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2684992" y="22867408"/>
                <a:ext cx="647700" cy="342900"/>
              </a:xfrm>
              <a:prstGeom prst="rect">
                <a:avLst/>
              </a:prstGeom>
              <a:noFill/>
              <a:ln>
                <a:noFill/>
              </a:ln>
              <a:extLst>
                <a:ext uri="{91240B29-F687-4F45-9708-019B960494DF}">
                  <a14:hiddenLine w="9525">
                    <a:noFill/>
                    <a:miter lim="800000"/>
                    <a:headEnd/>
                    <a:tailEnd/>
                  </a14:hiddenLine>
                </a:ext>
              </a:extLst>
            </xdr:spPr>
          </xdr:sp>
          <xdr:sp macro="" textlink="">
            <xdr:nvSpPr>
              <xdr:cNvPr id="1296" name="TextBox24"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3361267" y="22867408"/>
                <a:ext cx="1809750" cy="342900"/>
              </a:xfrm>
              <a:prstGeom prst="rect">
                <a:avLst/>
              </a:prstGeom>
              <a:noFill/>
              <a:ln>
                <a:noFill/>
              </a:ln>
              <a:extLst>
                <a:ext uri="{91240B29-F687-4F45-9708-019B960494DF}">
                  <a14:hiddenLine w="9525">
                    <a:noFill/>
                    <a:miter lim="800000"/>
                    <a:headEnd/>
                    <a:tailEnd/>
                  </a14:hiddenLine>
                </a:ext>
              </a:extLst>
            </xdr:spPr>
          </xdr:sp>
          <xdr:sp macro="" textlink="">
            <xdr:nvSpPr>
              <xdr:cNvPr id="1297" name="TextBox25"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5218641" y="22867408"/>
                <a:ext cx="1672166" cy="3429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247650</xdr:colOff>
          <xdr:row>75</xdr:row>
          <xdr:rowOff>247650</xdr:rowOff>
        </xdr:from>
        <xdr:to>
          <xdr:col>21</xdr:col>
          <xdr:colOff>323850</xdr:colOff>
          <xdr:row>76</xdr:row>
          <xdr:rowOff>171450</xdr:rowOff>
        </xdr:to>
        <xdr:sp macro="" textlink="">
          <xdr:nvSpPr>
            <xdr:cNvPr id="1298" name="Label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72</xdr:row>
          <xdr:rowOff>28575</xdr:rowOff>
        </xdr:from>
        <xdr:to>
          <xdr:col>4</xdr:col>
          <xdr:colOff>952500</xdr:colOff>
          <xdr:row>72</xdr:row>
          <xdr:rowOff>390525</xdr:rowOff>
        </xdr:to>
        <xdr:sp macro="" textlink="">
          <xdr:nvSpPr>
            <xdr:cNvPr id="1300" name="TextBox2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73</xdr:row>
          <xdr:rowOff>38100</xdr:rowOff>
        </xdr:from>
        <xdr:to>
          <xdr:col>4</xdr:col>
          <xdr:colOff>952500</xdr:colOff>
          <xdr:row>73</xdr:row>
          <xdr:rowOff>390525</xdr:rowOff>
        </xdr:to>
        <xdr:sp macro="" textlink="">
          <xdr:nvSpPr>
            <xdr:cNvPr id="1301" name="TextBox2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74</xdr:row>
          <xdr:rowOff>28575</xdr:rowOff>
        </xdr:from>
        <xdr:to>
          <xdr:col>4</xdr:col>
          <xdr:colOff>952500</xdr:colOff>
          <xdr:row>74</xdr:row>
          <xdr:rowOff>390525</xdr:rowOff>
        </xdr:to>
        <xdr:sp macro="" textlink="">
          <xdr:nvSpPr>
            <xdr:cNvPr id="1302" name="TextBox2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75</xdr:row>
          <xdr:rowOff>38100</xdr:rowOff>
        </xdr:from>
        <xdr:to>
          <xdr:col>4</xdr:col>
          <xdr:colOff>942975</xdr:colOff>
          <xdr:row>75</xdr:row>
          <xdr:rowOff>390525</xdr:rowOff>
        </xdr:to>
        <xdr:sp macro="" textlink="">
          <xdr:nvSpPr>
            <xdr:cNvPr id="1303" name="TextBox2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86</xdr:row>
          <xdr:rowOff>28575</xdr:rowOff>
        </xdr:from>
        <xdr:to>
          <xdr:col>6</xdr:col>
          <xdr:colOff>1161750</xdr:colOff>
          <xdr:row>88</xdr:row>
          <xdr:rowOff>342900</xdr:rowOff>
        </xdr:to>
        <xdr:sp macro="" textlink="">
          <xdr:nvSpPr>
            <xdr:cNvPr id="1304" name="TextBox3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72</xdr:row>
          <xdr:rowOff>285750</xdr:rowOff>
        </xdr:from>
        <xdr:to>
          <xdr:col>6</xdr:col>
          <xdr:colOff>1135050</xdr:colOff>
          <xdr:row>74</xdr:row>
          <xdr:rowOff>333375</xdr:rowOff>
        </xdr:to>
        <xdr:sp macro="" textlink="">
          <xdr:nvSpPr>
            <xdr:cNvPr id="1305" name="TextBox3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75</xdr:row>
          <xdr:rowOff>295275</xdr:rowOff>
        </xdr:from>
        <xdr:to>
          <xdr:col>6</xdr:col>
          <xdr:colOff>1144575</xdr:colOff>
          <xdr:row>77</xdr:row>
          <xdr:rowOff>342900</xdr:rowOff>
        </xdr:to>
        <xdr:sp macro="" textlink="">
          <xdr:nvSpPr>
            <xdr:cNvPr id="1306" name="TextBox3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77</xdr:row>
          <xdr:rowOff>38100</xdr:rowOff>
        </xdr:from>
        <xdr:to>
          <xdr:col>4</xdr:col>
          <xdr:colOff>942975</xdr:colOff>
          <xdr:row>77</xdr:row>
          <xdr:rowOff>390525</xdr:rowOff>
        </xdr:to>
        <xdr:sp macro="" textlink="">
          <xdr:nvSpPr>
            <xdr:cNvPr id="1307" name="TextBox3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79</xdr:row>
          <xdr:rowOff>38100</xdr:rowOff>
        </xdr:from>
        <xdr:to>
          <xdr:col>4</xdr:col>
          <xdr:colOff>942975</xdr:colOff>
          <xdr:row>80</xdr:row>
          <xdr:rowOff>9525</xdr:rowOff>
        </xdr:to>
        <xdr:sp macro="" textlink="">
          <xdr:nvSpPr>
            <xdr:cNvPr id="1308" name="TextBox3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80</xdr:row>
          <xdr:rowOff>38100</xdr:rowOff>
        </xdr:from>
        <xdr:to>
          <xdr:col>4</xdr:col>
          <xdr:colOff>942975</xdr:colOff>
          <xdr:row>81</xdr:row>
          <xdr:rowOff>9525</xdr:rowOff>
        </xdr:to>
        <xdr:sp macro="" textlink="">
          <xdr:nvSpPr>
            <xdr:cNvPr id="1309" name="TextBox3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81</xdr:row>
          <xdr:rowOff>38100</xdr:rowOff>
        </xdr:from>
        <xdr:to>
          <xdr:col>4</xdr:col>
          <xdr:colOff>942975</xdr:colOff>
          <xdr:row>82</xdr:row>
          <xdr:rowOff>9525</xdr:rowOff>
        </xdr:to>
        <xdr:sp macro="" textlink="">
          <xdr:nvSpPr>
            <xdr:cNvPr id="1310" name="TextBox3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83</xdr:row>
          <xdr:rowOff>38100</xdr:rowOff>
        </xdr:from>
        <xdr:to>
          <xdr:col>4</xdr:col>
          <xdr:colOff>942975</xdr:colOff>
          <xdr:row>83</xdr:row>
          <xdr:rowOff>400050</xdr:rowOff>
        </xdr:to>
        <xdr:sp macro="" textlink="">
          <xdr:nvSpPr>
            <xdr:cNvPr id="1311" name="TextBox3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80</xdr:row>
          <xdr:rowOff>28575</xdr:rowOff>
        </xdr:from>
        <xdr:to>
          <xdr:col>6</xdr:col>
          <xdr:colOff>1144575</xdr:colOff>
          <xdr:row>82</xdr:row>
          <xdr:rowOff>114300</xdr:rowOff>
        </xdr:to>
        <xdr:sp macro="" textlink="">
          <xdr:nvSpPr>
            <xdr:cNvPr id="1312" name="TextBox3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63.xml"/><Relationship Id="rId21" Type="http://schemas.openxmlformats.org/officeDocument/2006/relationships/image" Target="../media/image8.emf"/><Relationship Id="rId42" Type="http://schemas.openxmlformats.org/officeDocument/2006/relationships/control" Target="../activeX/activeX25.xml"/><Relationship Id="rId63" Type="http://schemas.openxmlformats.org/officeDocument/2006/relationships/image" Target="../media/image25.emf"/><Relationship Id="rId84" Type="http://schemas.openxmlformats.org/officeDocument/2006/relationships/control" Target="../activeX/activeX46.xml"/><Relationship Id="rId138" Type="http://schemas.openxmlformats.org/officeDocument/2006/relationships/control" Target="../activeX/activeX75.xml"/><Relationship Id="rId107" Type="http://schemas.openxmlformats.org/officeDocument/2006/relationships/control" Target="../activeX/activeX58.xml"/><Relationship Id="rId11" Type="http://schemas.openxmlformats.org/officeDocument/2006/relationships/image" Target="../media/image4.emf"/><Relationship Id="rId32" Type="http://schemas.openxmlformats.org/officeDocument/2006/relationships/control" Target="../activeX/activeX20.xml"/><Relationship Id="rId53" Type="http://schemas.openxmlformats.org/officeDocument/2006/relationships/image" Target="../media/image20.emf"/><Relationship Id="rId74" Type="http://schemas.openxmlformats.org/officeDocument/2006/relationships/control" Target="../activeX/activeX41.xml"/><Relationship Id="rId128" Type="http://schemas.openxmlformats.org/officeDocument/2006/relationships/image" Target="../media/image57.emf"/><Relationship Id="rId5" Type="http://schemas.openxmlformats.org/officeDocument/2006/relationships/image" Target="../media/image1.emf"/><Relationship Id="rId90" Type="http://schemas.openxmlformats.org/officeDocument/2006/relationships/control" Target="../activeX/activeX49.xml"/><Relationship Id="rId95" Type="http://schemas.openxmlformats.org/officeDocument/2006/relationships/image" Target="../media/image41.emf"/><Relationship Id="rId22" Type="http://schemas.openxmlformats.org/officeDocument/2006/relationships/control" Target="../activeX/activeX11.xml"/><Relationship Id="rId27" Type="http://schemas.openxmlformats.org/officeDocument/2006/relationships/control" Target="../activeX/activeX15.xml"/><Relationship Id="rId43" Type="http://schemas.openxmlformats.org/officeDocument/2006/relationships/image" Target="../media/image15.emf"/><Relationship Id="rId48" Type="http://schemas.openxmlformats.org/officeDocument/2006/relationships/control" Target="../activeX/activeX28.xml"/><Relationship Id="rId64" Type="http://schemas.openxmlformats.org/officeDocument/2006/relationships/control" Target="../activeX/activeX36.xml"/><Relationship Id="rId69" Type="http://schemas.openxmlformats.org/officeDocument/2006/relationships/image" Target="../media/image28.emf"/><Relationship Id="rId113" Type="http://schemas.openxmlformats.org/officeDocument/2006/relationships/control" Target="../activeX/activeX61.xml"/><Relationship Id="rId118" Type="http://schemas.openxmlformats.org/officeDocument/2006/relationships/image" Target="../media/image52.emf"/><Relationship Id="rId134" Type="http://schemas.openxmlformats.org/officeDocument/2006/relationships/image" Target="../media/image59.emf"/><Relationship Id="rId139" Type="http://schemas.openxmlformats.org/officeDocument/2006/relationships/control" Target="../activeX/activeX76.xml"/><Relationship Id="rId80" Type="http://schemas.openxmlformats.org/officeDocument/2006/relationships/control" Target="../activeX/activeX44.xml"/><Relationship Id="rId85" Type="http://schemas.openxmlformats.org/officeDocument/2006/relationships/image" Target="../media/image36.emf"/><Relationship Id="rId12" Type="http://schemas.openxmlformats.org/officeDocument/2006/relationships/control" Target="../activeX/activeX5.xml"/><Relationship Id="rId17" Type="http://schemas.openxmlformats.org/officeDocument/2006/relationships/image" Target="../media/image6.emf"/><Relationship Id="rId33" Type="http://schemas.openxmlformats.org/officeDocument/2006/relationships/image" Target="../media/image10.emf"/><Relationship Id="rId38" Type="http://schemas.openxmlformats.org/officeDocument/2006/relationships/control" Target="../activeX/activeX23.xml"/><Relationship Id="rId59" Type="http://schemas.openxmlformats.org/officeDocument/2006/relationships/image" Target="../media/image23.emf"/><Relationship Id="rId103" Type="http://schemas.openxmlformats.org/officeDocument/2006/relationships/image" Target="../media/image45.emf"/><Relationship Id="rId108" Type="http://schemas.openxmlformats.org/officeDocument/2006/relationships/image" Target="../media/image47.emf"/><Relationship Id="rId124" Type="http://schemas.openxmlformats.org/officeDocument/2006/relationships/image" Target="../media/image55.emf"/><Relationship Id="rId129" Type="http://schemas.openxmlformats.org/officeDocument/2006/relationships/control" Target="../activeX/activeX69.xml"/><Relationship Id="rId54" Type="http://schemas.openxmlformats.org/officeDocument/2006/relationships/control" Target="../activeX/activeX31.xml"/><Relationship Id="rId70" Type="http://schemas.openxmlformats.org/officeDocument/2006/relationships/control" Target="../activeX/activeX39.xml"/><Relationship Id="rId75" Type="http://schemas.openxmlformats.org/officeDocument/2006/relationships/image" Target="../media/image31.emf"/><Relationship Id="rId91" Type="http://schemas.openxmlformats.org/officeDocument/2006/relationships/image" Target="../media/image39.emf"/><Relationship Id="rId96" Type="http://schemas.openxmlformats.org/officeDocument/2006/relationships/control" Target="../activeX/activeX52.xml"/><Relationship Id="rId140" Type="http://schemas.openxmlformats.org/officeDocument/2006/relationships/control" Target="../activeX/activeX77.xml"/><Relationship Id="rId145" Type="http://schemas.openxmlformats.org/officeDocument/2006/relationships/ctrlProp" Target="../ctrlProps/ctrlProp2.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9.emf"/><Relationship Id="rId28" Type="http://schemas.openxmlformats.org/officeDocument/2006/relationships/control" Target="../activeX/activeX16.xml"/><Relationship Id="rId49" Type="http://schemas.openxmlformats.org/officeDocument/2006/relationships/image" Target="../media/image18.emf"/><Relationship Id="rId114" Type="http://schemas.openxmlformats.org/officeDocument/2006/relationships/image" Target="../media/image50.emf"/><Relationship Id="rId119" Type="http://schemas.openxmlformats.org/officeDocument/2006/relationships/control" Target="../activeX/activeX64.xml"/><Relationship Id="rId44" Type="http://schemas.openxmlformats.org/officeDocument/2006/relationships/control" Target="../activeX/activeX26.xml"/><Relationship Id="rId60" Type="http://schemas.openxmlformats.org/officeDocument/2006/relationships/control" Target="../activeX/activeX34.xml"/><Relationship Id="rId65" Type="http://schemas.openxmlformats.org/officeDocument/2006/relationships/image" Target="../media/image26.emf"/><Relationship Id="rId81" Type="http://schemas.openxmlformats.org/officeDocument/2006/relationships/image" Target="../media/image34.emf"/><Relationship Id="rId86" Type="http://schemas.openxmlformats.org/officeDocument/2006/relationships/control" Target="../activeX/activeX47.xml"/><Relationship Id="rId130" Type="http://schemas.openxmlformats.org/officeDocument/2006/relationships/image" Target="../media/image58.emf"/><Relationship Id="rId135" Type="http://schemas.openxmlformats.org/officeDocument/2006/relationships/control" Target="../activeX/activeX73.xml"/><Relationship Id="rId13" Type="http://schemas.openxmlformats.org/officeDocument/2006/relationships/image" Target="../media/image5.emf"/><Relationship Id="rId18" Type="http://schemas.openxmlformats.org/officeDocument/2006/relationships/control" Target="../activeX/activeX9.xml"/><Relationship Id="rId39" Type="http://schemas.openxmlformats.org/officeDocument/2006/relationships/image" Target="../media/image13.emf"/><Relationship Id="rId109" Type="http://schemas.openxmlformats.org/officeDocument/2006/relationships/control" Target="../activeX/activeX59.xml"/><Relationship Id="rId34" Type="http://schemas.openxmlformats.org/officeDocument/2006/relationships/control" Target="../activeX/activeX21.xml"/><Relationship Id="rId50" Type="http://schemas.openxmlformats.org/officeDocument/2006/relationships/control" Target="../activeX/activeX29.xml"/><Relationship Id="rId55" Type="http://schemas.openxmlformats.org/officeDocument/2006/relationships/image" Target="../media/image21.emf"/><Relationship Id="rId76" Type="http://schemas.openxmlformats.org/officeDocument/2006/relationships/control" Target="../activeX/activeX42.xml"/><Relationship Id="rId97" Type="http://schemas.openxmlformats.org/officeDocument/2006/relationships/image" Target="../media/image42.emf"/><Relationship Id="rId104" Type="http://schemas.openxmlformats.org/officeDocument/2006/relationships/control" Target="../activeX/activeX56.xml"/><Relationship Id="rId120" Type="http://schemas.openxmlformats.org/officeDocument/2006/relationships/image" Target="../media/image53.emf"/><Relationship Id="rId125" Type="http://schemas.openxmlformats.org/officeDocument/2006/relationships/control" Target="../activeX/activeX67.xml"/><Relationship Id="rId141" Type="http://schemas.openxmlformats.org/officeDocument/2006/relationships/control" Target="../activeX/activeX78.xml"/><Relationship Id="rId7" Type="http://schemas.openxmlformats.org/officeDocument/2006/relationships/image" Target="../media/image2.emf"/><Relationship Id="rId71" Type="http://schemas.openxmlformats.org/officeDocument/2006/relationships/image" Target="../media/image29.emf"/><Relationship Id="rId92" Type="http://schemas.openxmlformats.org/officeDocument/2006/relationships/control" Target="../activeX/activeX50.xml"/><Relationship Id="rId2" Type="http://schemas.openxmlformats.org/officeDocument/2006/relationships/drawing" Target="../drawings/drawing1.xml"/><Relationship Id="rId29" Type="http://schemas.openxmlformats.org/officeDocument/2006/relationships/control" Target="../activeX/activeX17.xml"/><Relationship Id="rId24" Type="http://schemas.openxmlformats.org/officeDocument/2006/relationships/control" Target="../activeX/activeX12.xml"/><Relationship Id="rId40" Type="http://schemas.openxmlformats.org/officeDocument/2006/relationships/control" Target="../activeX/activeX24.xml"/><Relationship Id="rId45" Type="http://schemas.openxmlformats.org/officeDocument/2006/relationships/image" Target="../media/image16.emf"/><Relationship Id="rId66" Type="http://schemas.openxmlformats.org/officeDocument/2006/relationships/control" Target="../activeX/activeX37.xml"/><Relationship Id="rId87" Type="http://schemas.openxmlformats.org/officeDocument/2006/relationships/image" Target="../media/image37.emf"/><Relationship Id="rId110" Type="http://schemas.openxmlformats.org/officeDocument/2006/relationships/image" Target="../media/image48.emf"/><Relationship Id="rId115" Type="http://schemas.openxmlformats.org/officeDocument/2006/relationships/control" Target="../activeX/activeX62.xml"/><Relationship Id="rId131" Type="http://schemas.openxmlformats.org/officeDocument/2006/relationships/control" Target="../activeX/activeX70.xml"/><Relationship Id="rId136" Type="http://schemas.openxmlformats.org/officeDocument/2006/relationships/image" Target="../media/image60.emf"/><Relationship Id="rId61" Type="http://schemas.openxmlformats.org/officeDocument/2006/relationships/image" Target="../media/image24.emf"/><Relationship Id="rId82" Type="http://schemas.openxmlformats.org/officeDocument/2006/relationships/control" Target="../activeX/activeX45.xml"/><Relationship Id="rId19" Type="http://schemas.openxmlformats.org/officeDocument/2006/relationships/image" Target="../media/image7.emf"/><Relationship Id="rId14" Type="http://schemas.openxmlformats.org/officeDocument/2006/relationships/control" Target="../activeX/activeX6.xml"/><Relationship Id="rId30" Type="http://schemas.openxmlformats.org/officeDocument/2006/relationships/control" Target="../activeX/activeX18.xml"/><Relationship Id="rId35" Type="http://schemas.openxmlformats.org/officeDocument/2006/relationships/image" Target="../media/image11.emf"/><Relationship Id="rId56" Type="http://schemas.openxmlformats.org/officeDocument/2006/relationships/control" Target="../activeX/activeX32.xml"/><Relationship Id="rId77" Type="http://schemas.openxmlformats.org/officeDocument/2006/relationships/image" Target="../media/image32.emf"/><Relationship Id="rId100" Type="http://schemas.openxmlformats.org/officeDocument/2006/relationships/control" Target="../activeX/activeX54.xml"/><Relationship Id="rId105" Type="http://schemas.openxmlformats.org/officeDocument/2006/relationships/image" Target="../media/image46.emf"/><Relationship Id="rId126" Type="http://schemas.openxmlformats.org/officeDocument/2006/relationships/image" Target="../media/image56.emf"/><Relationship Id="rId8" Type="http://schemas.openxmlformats.org/officeDocument/2006/relationships/control" Target="../activeX/activeX3.xml"/><Relationship Id="rId51" Type="http://schemas.openxmlformats.org/officeDocument/2006/relationships/image" Target="../media/image19.emf"/><Relationship Id="rId72" Type="http://schemas.openxmlformats.org/officeDocument/2006/relationships/control" Target="../activeX/activeX40.xml"/><Relationship Id="rId93" Type="http://schemas.openxmlformats.org/officeDocument/2006/relationships/image" Target="../media/image40.emf"/><Relationship Id="rId98" Type="http://schemas.openxmlformats.org/officeDocument/2006/relationships/control" Target="../activeX/activeX53.xml"/><Relationship Id="rId121" Type="http://schemas.openxmlformats.org/officeDocument/2006/relationships/control" Target="../activeX/activeX65.xml"/><Relationship Id="rId142" Type="http://schemas.openxmlformats.org/officeDocument/2006/relationships/control" Target="../activeX/activeX79.xml"/><Relationship Id="rId3" Type="http://schemas.openxmlformats.org/officeDocument/2006/relationships/vmlDrawing" Target="../drawings/vmlDrawing1.vml"/><Relationship Id="rId25" Type="http://schemas.openxmlformats.org/officeDocument/2006/relationships/control" Target="../activeX/activeX13.xml"/><Relationship Id="rId46" Type="http://schemas.openxmlformats.org/officeDocument/2006/relationships/control" Target="../activeX/activeX27.xml"/><Relationship Id="rId67" Type="http://schemas.openxmlformats.org/officeDocument/2006/relationships/image" Target="../media/image27.emf"/><Relationship Id="rId116" Type="http://schemas.openxmlformats.org/officeDocument/2006/relationships/image" Target="../media/image51.emf"/><Relationship Id="rId137" Type="http://schemas.openxmlformats.org/officeDocument/2006/relationships/control" Target="../activeX/activeX74.xml"/><Relationship Id="rId20" Type="http://schemas.openxmlformats.org/officeDocument/2006/relationships/control" Target="../activeX/activeX10.xml"/><Relationship Id="rId41" Type="http://schemas.openxmlformats.org/officeDocument/2006/relationships/image" Target="../media/image14.emf"/><Relationship Id="rId62" Type="http://schemas.openxmlformats.org/officeDocument/2006/relationships/control" Target="../activeX/activeX35.xml"/><Relationship Id="rId83" Type="http://schemas.openxmlformats.org/officeDocument/2006/relationships/image" Target="../media/image35.emf"/><Relationship Id="rId88" Type="http://schemas.openxmlformats.org/officeDocument/2006/relationships/control" Target="../activeX/activeX48.xml"/><Relationship Id="rId111" Type="http://schemas.openxmlformats.org/officeDocument/2006/relationships/control" Target="../activeX/activeX60.xml"/><Relationship Id="rId132" Type="http://schemas.openxmlformats.org/officeDocument/2006/relationships/control" Target="../activeX/activeX71.xml"/><Relationship Id="rId15" Type="http://schemas.openxmlformats.org/officeDocument/2006/relationships/control" Target="../activeX/activeX7.xml"/><Relationship Id="rId36" Type="http://schemas.openxmlformats.org/officeDocument/2006/relationships/control" Target="../activeX/activeX22.xml"/><Relationship Id="rId57" Type="http://schemas.openxmlformats.org/officeDocument/2006/relationships/image" Target="../media/image22.emf"/><Relationship Id="rId106" Type="http://schemas.openxmlformats.org/officeDocument/2006/relationships/control" Target="../activeX/activeX57.xml"/><Relationship Id="rId127" Type="http://schemas.openxmlformats.org/officeDocument/2006/relationships/control" Target="../activeX/activeX68.xml"/><Relationship Id="rId10" Type="http://schemas.openxmlformats.org/officeDocument/2006/relationships/control" Target="../activeX/activeX4.xml"/><Relationship Id="rId31" Type="http://schemas.openxmlformats.org/officeDocument/2006/relationships/control" Target="../activeX/activeX19.xml"/><Relationship Id="rId52" Type="http://schemas.openxmlformats.org/officeDocument/2006/relationships/control" Target="../activeX/activeX30.xml"/><Relationship Id="rId73" Type="http://schemas.openxmlformats.org/officeDocument/2006/relationships/image" Target="../media/image30.emf"/><Relationship Id="rId78" Type="http://schemas.openxmlformats.org/officeDocument/2006/relationships/control" Target="../activeX/activeX43.xml"/><Relationship Id="rId94" Type="http://schemas.openxmlformats.org/officeDocument/2006/relationships/control" Target="../activeX/activeX51.xml"/><Relationship Id="rId99" Type="http://schemas.openxmlformats.org/officeDocument/2006/relationships/image" Target="../media/image43.emf"/><Relationship Id="rId101" Type="http://schemas.openxmlformats.org/officeDocument/2006/relationships/image" Target="../media/image44.emf"/><Relationship Id="rId122" Type="http://schemas.openxmlformats.org/officeDocument/2006/relationships/image" Target="../media/image54.emf"/><Relationship Id="rId143" Type="http://schemas.openxmlformats.org/officeDocument/2006/relationships/control" Target="../activeX/activeX80.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4.xml"/><Relationship Id="rId47" Type="http://schemas.openxmlformats.org/officeDocument/2006/relationships/image" Target="../media/image17.emf"/><Relationship Id="rId68" Type="http://schemas.openxmlformats.org/officeDocument/2006/relationships/control" Target="../activeX/activeX38.xml"/><Relationship Id="rId89" Type="http://schemas.openxmlformats.org/officeDocument/2006/relationships/image" Target="../media/image38.emf"/><Relationship Id="rId112" Type="http://schemas.openxmlformats.org/officeDocument/2006/relationships/image" Target="../media/image49.emf"/><Relationship Id="rId133" Type="http://schemas.openxmlformats.org/officeDocument/2006/relationships/control" Target="../activeX/activeX72.xml"/><Relationship Id="rId16" Type="http://schemas.openxmlformats.org/officeDocument/2006/relationships/control" Target="../activeX/activeX8.xml"/><Relationship Id="rId37" Type="http://schemas.openxmlformats.org/officeDocument/2006/relationships/image" Target="../media/image12.emf"/><Relationship Id="rId58" Type="http://schemas.openxmlformats.org/officeDocument/2006/relationships/control" Target="../activeX/activeX33.xml"/><Relationship Id="rId79" Type="http://schemas.openxmlformats.org/officeDocument/2006/relationships/image" Target="../media/image33.emf"/><Relationship Id="rId102" Type="http://schemas.openxmlformats.org/officeDocument/2006/relationships/control" Target="../activeX/activeX55.xml"/><Relationship Id="rId123" Type="http://schemas.openxmlformats.org/officeDocument/2006/relationships/control" Target="../activeX/activeX66.xml"/><Relationship Id="rId14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Q89"/>
  <sheetViews>
    <sheetView showGridLines="0" tabSelected="1" zoomScaleNormal="100" zoomScaleSheetLayoutView="110" workbookViewId="0">
      <selection activeCell="C96" sqref="C96"/>
    </sheetView>
  </sheetViews>
  <sheetFormatPr defaultColWidth="9.140625" defaultRowHeight="15" x14ac:dyDescent="0.25"/>
  <cols>
    <col min="1" max="2" width="9.140625" style="2"/>
    <col min="3" max="3" width="21.42578125" style="2" customWidth="1"/>
    <col min="4" max="4" width="55.42578125" style="2" customWidth="1"/>
    <col min="5" max="5" width="19" style="2" customWidth="1"/>
    <col min="6" max="6" width="14.5703125" style="2" customWidth="1"/>
    <col min="7" max="7" width="17.5703125" style="2" customWidth="1"/>
    <col min="8" max="8" width="9.140625" style="2"/>
    <col min="9" max="16" width="9.140625" style="2" hidden="1" customWidth="1"/>
    <col min="17" max="17" width="9.140625" style="2" customWidth="1"/>
    <col min="18" max="16384" width="9.140625" style="2"/>
  </cols>
  <sheetData>
    <row r="2" spans="2:14" ht="27" customHeight="1" x14ac:dyDescent="0.25">
      <c r="B2" s="94" t="s">
        <v>84</v>
      </c>
      <c r="C2" s="94"/>
      <c r="D2" s="94"/>
      <c r="E2" s="94"/>
      <c r="F2" s="94"/>
      <c r="G2" s="94"/>
      <c r="H2" s="94"/>
      <c r="I2" s="1"/>
      <c r="J2" s="1"/>
    </row>
    <row r="3" spans="2:14" ht="31.5" customHeight="1" x14ac:dyDescent="0.25">
      <c r="C3" s="86" t="s">
        <v>11</v>
      </c>
      <c r="D3" s="86"/>
      <c r="E3" s="86"/>
      <c r="F3" s="86"/>
      <c r="G3" s="86"/>
      <c r="H3" s="3"/>
      <c r="I3" s="3"/>
      <c r="J3" s="3"/>
      <c r="K3" s="3"/>
    </row>
    <row r="4" spans="2:14" ht="15.75" thickBot="1" x14ac:dyDescent="0.3">
      <c r="C4" s="34" t="s">
        <v>12</v>
      </c>
    </row>
    <row r="5" spans="2:14" ht="20.100000000000001" customHeight="1" x14ac:dyDescent="0.25">
      <c r="C5" s="26" t="s">
        <v>13</v>
      </c>
      <c r="D5" s="27" t="s">
        <v>14</v>
      </c>
      <c r="E5" s="27" t="s">
        <v>0</v>
      </c>
      <c r="F5" s="27" t="s">
        <v>85</v>
      </c>
      <c r="G5" s="28" t="s">
        <v>15</v>
      </c>
    </row>
    <row r="6" spans="2:14" ht="20.100000000000001" customHeight="1" thickBot="1" x14ac:dyDescent="0.3">
      <c r="B6" s="4"/>
      <c r="C6" s="79"/>
      <c r="D6" s="25" t="s">
        <v>18</v>
      </c>
      <c r="E6" s="25" t="s">
        <v>1</v>
      </c>
      <c r="F6" s="118">
        <v>46064</v>
      </c>
      <c r="G6" s="36">
        <v>1615</v>
      </c>
      <c r="M6" s="5" t="b">
        <v>0</v>
      </c>
      <c r="N6" s="5" t="str">
        <f>IF(M6=TRUE,G6,"")</f>
        <v/>
      </c>
    </row>
    <row r="7" spans="2:14" ht="20.100000000000001" customHeight="1" thickBot="1" x14ac:dyDescent="0.3">
      <c r="B7" s="4"/>
      <c r="C7" s="80"/>
      <c r="D7" s="73" t="s">
        <v>19</v>
      </c>
      <c r="E7" s="73" t="s">
        <v>1</v>
      </c>
      <c r="F7" s="118">
        <v>46064</v>
      </c>
      <c r="G7" s="37">
        <v>2275</v>
      </c>
      <c r="M7" s="5" t="b">
        <v>0</v>
      </c>
      <c r="N7" s="5" t="str">
        <f t="shared" ref="N7:N16" si="0">IF(M7=TRUE,G7,"")</f>
        <v/>
      </c>
    </row>
    <row r="8" spans="2:14" ht="20.100000000000001" customHeight="1" thickBot="1" x14ac:dyDescent="0.3">
      <c r="B8" s="4"/>
      <c r="C8" s="81"/>
      <c r="D8" s="73" t="s">
        <v>20</v>
      </c>
      <c r="E8" s="73" t="s">
        <v>2</v>
      </c>
      <c r="F8" s="118">
        <v>46099</v>
      </c>
      <c r="G8" s="37">
        <v>1210</v>
      </c>
      <c r="M8" s="5" t="b">
        <v>0</v>
      </c>
      <c r="N8" s="5" t="str">
        <f t="shared" ref="N8" si="1">IF(M8=TRUE,G8,"")</f>
        <v/>
      </c>
    </row>
    <row r="9" spans="2:14" ht="20.100000000000001" customHeight="1" thickBot="1" x14ac:dyDescent="0.3">
      <c r="B9" s="4"/>
      <c r="C9" s="79"/>
      <c r="D9" s="73" t="s">
        <v>21</v>
      </c>
      <c r="E9" s="73" t="s">
        <v>22</v>
      </c>
      <c r="F9" s="118">
        <v>46134</v>
      </c>
      <c r="G9" s="37">
        <v>2195</v>
      </c>
      <c r="M9" s="5" t="b">
        <v>0</v>
      </c>
      <c r="N9" s="5" t="str">
        <f t="shared" si="0"/>
        <v/>
      </c>
    </row>
    <row r="10" spans="2:14" ht="20.100000000000001" customHeight="1" thickBot="1" x14ac:dyDescent="0.3">
      <c r="B10" s="4"/>
      <c r="C10" s="79"/>
      <c r="D10" s="73" t="s">
        <v>23</v>
      </c>
      <c r="E10" s="73" t="s">
        <v>22</v>
      </c>
      <c r="F10" s="118">
        <v>46134</v>
      </c>
      <c r="G10" s="37">
        <v>1615</v>
      </c>
      <c r="M10" s="5" t="b">
        <v>0</v>
      </c>
      <c r="N10" s="5" t="str">
        <f t="shared" si="0"/>
        <v/>
      </c>
    </row>
    <row r="11" spans="2:14" ht="20.100000000000001" customHeight="1" thickBot="1" x14ac:dyDescent="0.3">
      <c r="B11" s="4"/>
      <c r="C11" s="79"/>
      <c r="D11" s="73" t="s">
        <v>24</v>
      </c>
      <c r="E11" s="73" t="s">
        <v>3</v>
      </c>
      <c r="F11" s="118">
        <v>46316</v>
      </c>
      <c r="G11" s="37">
        <v>1535</v>
      </c>
      <c r="M11" s="5" t="b">
        <v>0</v>
      </c>
      <c r="N11" s="5" t="str">
        <f>IF(M11=TRUE,G11,"")</f>
        <v/>
      </c>
    </row>
    <row r="12" spans="2:14" ht="20.100000000000001" customHeight="1" thickBot="1" x14ac:dyDescent="0.3">
      <c r="B12" s="4"/>
      <c r="C12" s="79"/>
      <c r="D12" s="73" t="s">
        <v>25</v>
      </c>
      <c r="E12" s="73" t="s">
        <v>3</v>
      </c>
      <c r="F12" s="118">
        <v>46316</v>
      </c>
      <c r="G12" s="37">
        <v>1690</v>
      </c>
      <c r="M12" s="5" t="b">
        <v>0</v>
      </c>
      <c r="N12" s="5" t="str">
        <f t="shared" si="0"/>
        <v/>
      </c>
    </row>
    <row r="13" spans="2:14" ht="20.100000000000001" customHeight="1" thickBot="1" x14ac:dyDescent="0.3">
      <c r="B13" s="4"/>
      <c r="C13" s="79"/>
      <c r="D13" s="73" t="s">
        <v>26</v>
      </c>
      <c r="E13" s="73" t="s">
        <v>27</v>
      </c>
      <c r="F13" s="118">
        <v>46288</v>
      </c>
      <c r="G13" s="37">
        <v>1690</v>
      </c>
      <c r="M13" s="5" t="b">
        <v>0</v>
      </c>
      <c r="N13" s="5" t="str">
        <f t="shared" si="0"/>
        <v/>
      </c>
    </row>
    <row r="14" spans="2:14" ht="20.100000000000001" customHeight="1" thickBot="1" x14ac:dyDescent="0.3">
      <c r="B14" s="4"/>
      <c r="C14" s="79"/>
      <c r="D14" s="73" t="s">
        <v>28</v>
      </c>
      <c r="E14" s="73" t="s">
        <v>27</v>
      </c>
      <c r="F14" s="118">
        <v>46288</v>
      </c>
      <c r="G14" s="37">
        <v>1290</v>
      </c>
      <c r="M14" s="5" t="b">
        <v>0</v>
      </c>
      <c r="N14" s="5" t="str">
        <f t="shared" si="0"/>
        <v/>
      </c>
    </row>
    <row r="15" spans="2:14" ht="20.100000000000001" customHeight="1" thickBot="1" x14ac:dyDescent="0.3">
      <c r="B15" s="4"/>
      <c r="C15" s="79"/>
      <c r="D15" s="73" t="s">
        <v>29</v>
      </c>
      <c r="E15" s="73" t="s">
        <v>2</v>
      </c>
      <c r="F15" s="118">
        <v>46162</v>
      </c>
      <c r="G15" s="37">
        <v>730</v>
      </c>
      <c r="M15" s="5" t="b">
        <v>0</v>
      </c>
      <c r="N15" s="5" t="str">
        <f t="shared" si="0"/>
        <v/>
      </c>
    </row>
    <row r="16" spans="2:14" ht="19.5" customHeight="1" thickBot="1" x14ac:dyDescent="0.3">
      <c r="B16" s="4"/>
      <c r="C16" s="79"/>
      <c r="D16" s="73" t="s">
        <v>30</v>
      </c>
      <c r="E16" s="73" t="s">
        <v>31</v>
      </c>
      <c r="F16" s="118">
        <v>46078</v>
      </c>
      <c r="G16" s="37">
        <v>680</v>
      </c>
      <c r="M16" s="5" t="b">
        <v>0</v>
      </c>
      <c r="N16" s="5" t="str">
        <f t="shared" si="0"/>
        <v/>
      </c>
    </row>
    <row r="17" spans="2:14" ht="19.5" customHeight="1" thickBot="1" x14ac:dyDescent="0.3">
      <c r="B17" s="4"/>
      <c r="C17" s="79"/>
      <c r="D17" s="73" t="s">
        <v>32</v>
      </c>
      <c r="E17" s="73" t="s">
        <v>22</v>
      </c>
      <c r="F17" s="118">
        <v>46301</v>
      </c>
      <c r="G17" s="37">
        <v>1485</v>
      </c>
      <c r="M17" s="5" t="b">
        <v>0</v>
      </c>
      <c r="N17" s="5" t="str">
        <f t="shared" ref="N17" si="2">IF(M17=TRUE,G17,"")</f>
        <v/>
      </c>
    </row>
    <row r="18" spans="2:14" ht="20.100000000000001" customHeight="1" thickBot="1" x14ac:dyDescent="0.3">
      <c r="C18" s="21"/>
      <c r="D18" s="87" t="s">
        <v>33</v>
      </c>
      <c r="E18" s="87"/>
      <c r="F18" s="113"/>
      <c r="G18" s="44">
        <f>SUM(N6:N17)</f>
        <v>0</v>
      </c>
      <c r="M18" s="5"/>
      <c r="N18" s="5"/>
    </row>
    <row r="19" spans="2:14" ht="15" customHeight="1" thickTop="1" thickBot="1" x14ac:dyDescent="0.3">
      <c r="C19" s="99" t="s">
        <v>34</v>
      </c>
      <c r="D19" s="100"/>
      <c r="E19" s="22"/>
      <c r="F19" s="22"/>
      <c r="G19" s="23"/>
      <c r="M19" s="5"/>
      <c r="N19" s="5"/>
    </row>
    <row r="20" spans="2:14" ht="15" customHeight="1" x14ac:dyDescent="0.25">
      <c r="C20" s="35"/>
      <c r="D20" s="35"/>
      <c r="M20" s="5"/>
      <c r="N20" s="5"/>
    </row>
    <row r="21" spans="2:14" ht="15.75" thickBot="1" x14ac:dyDescent="0.3">
      <c r="C21" s="34" t="s">
        <v>16</v>
      </c>
      <c r="M21" s="5"/>
      <c r="N21" s="5"/>
    </row>
    <row r="22" spans="2:14" ht="20.100000000000001" customHeight="1" x14ac:dyDescent="0.25">
      <c r="C22" s="26" t="s">
        <v>13</v>
      </c>
      <c r="D22" s="27" t="s">
        <v>14</v>
      </c>
      <c r="E22" s="27" t="s">
        <v>0</v>
      </c>
      <c r="F22" s="27" t="s">
        <v>85</v>
      </c>
      <c r="G22" s="28" t="s">
        <v>15</v>
      </c>
      <c r="M22" s="5"/>
      <c r="N22" s="5"/>
    </row>
    <row r="23" spans="2:14" ht="20.100000000000001" customHeight="1" thickBot="1" x14ac:dyDescent="0.3">
      <c r="C23" s="24"/>
      <c r="D23" s="30" t="s">
        <v>35</v>
      </c>
      <c r="E23" s="31" t="s">
        <v>36</v>
      </c>
      <c r="F23" s="118">
        <v>46057</v>
      </c>
      <c r="G23" s="38">
        <v>1185</v>
      </c>
      <c r="M23" s="5" t="b">
        <v>0</v>
      </c>
      <c r="N23" s="5" t="str">
        <f t="shared" ref="N23:N34" si="3">IF(M23=TRUE,G23,"")</f>
        <v/>
      </c>
    </row>
    <row r="24" spans="2:14" ht="20.100000000000001" customHeight="1" thickBot="1" x14ac:dyDescent="0.3">
      <c r="C24" s="24"/>
      <c r="D24" s="32" t="s">
        <v>37</v>
      </c>
      <c r="E24" s="33" t="s">
        <v>38</v>
      </c>
      <c r="F24" s="118">
        <v>46162</v>
      </c>
      <c r="G24" s="39">
        <v>1600</v>
      </c>
      <c r="M24" s="5" t="b">
        <v>0</v>
      </c>
      <c r="N24" s="5" t="str">
        <f t="shared" si="3"/>
        <v/>
      </c>
    </row>
    <row r="25" spans="2:14" ht="20.100000000000001" customHeight="1" thickBot="1" x14ac:dyDescent="0.3">
      <c r="C25" s="24"/>
      <c r="D25" s="32" t="s">
        <v>39</v>
      </c>
      <c r="E25" s="33" t="s">
        <v>40</v>
      </c>
      <c r="F25" s="118">
        <v>46162</v>
      </c>
      <c r="G25" s="39">
        <v>1250</v>
      </c>
      <c r="M25" s="5" t="b">
        <v>0</v>
      </c>
      <c r="N25" s="5" t="str">
        <f t="shared" si="3"/>
        <v/>
      </c>
    </row>
    <row r="26" spans="2:14" ht="20.100000000000001" customHeight="1" thickBot="1" x14ac:dyDescent="0.3">
      <c r="C26" s="24"/>
      <c r="D26" s="32" t="s">
        <v>41</v>
      </c>
      <c r="E26" s="33" t="s">
        <v>38</v>
      </c>
      <c r="F26" s="118">
        <v>46057</v>
      </c>
      <c r="G26" s="39">
        <v>1415</v>
      </c>
      <c r="M26" s="5" t="b">
        <v>0</v>
      </c>
      <c r="N26" s="5" t="str">
        <f t="shared" si="3"/>
        <v/>
      </c>
    </row>
    <row r="27" spans="2:14" ht="20.100000000000001" customHeight="1" thickBot="1" x14ac:dyDescent="0.3">
      <c r="C27" s="24"/>
      <c r="D27" s="32" t="s">
        <v>42</v>
      </c>
      <c r="E27" s="33" t="s">
        <v>38</v>
      </c>
      <c r="F27" s="118">
        <v>46183</v>
      </c>
      <c r="G27" s="39">
        <v>1615</v>
      </c>
      <c r="M27" s="5" t="b">
        <v>0</v>
      </c>
      <c r="N27" s="5" t="str">
        <f t="shared" si="3"/>
        <v/>
      </c>
    </row>
    <row r="28" spans="2:14" ht="20.100000000000001" customHeight="1" thickBot="1" x14ac:dyDescent="0.3">
      <c r="C28" s="24"/>
      <c r="D28" s="32" t="s">
        <v>43</v>
      </c>
      <c r="E28" s="33" t="s">
        <v>38</v>
      </c>
      <c r="F28" s="118">
        <v>46295</v>
      </c>
      <c r="G28" s="39">
        <v>1615</v>
      </c>
      <c r="M28" s="5" t="b">
        <v>0</v>
      </c>
      <c r="N28" s="5" t="str">
        <f t="shared" si="3"/>
        <v/>
      </c>
    </row>
    <row r="29" spans="2:14" ht="20.100000000000001" customHeight="1" thickBot="1" x14ac:dyDescent="0.3">
      <c r="C29" s="24"/>
      <c r="D29" s="32" t="s">
        <v>44</v>
      </c>
      <c r="E29" s="33" t="s">
        <v>40</v>
      </c>
      <c r="F29" s="118">
        <v>46127</v>
      </c>
      <c r="G29" s="39">
        <v>1615</v>
      </c>
      <c r="M29" s="5" t="b">
        <v>0</v>
      </c>
      <c r="N29" s="5" t="str">
        <f t="shared" si="3"/>
        <v/>
      </c>
    </row>
    <row r="30" spans="2:14" ht="20.100000000000001" customHeight="1" thickBot="1" x14ac:dyDescent="0.3">
      <c r="C30" s="24"/>
      <c r="D30" s="32" t="s">
        <v>45</v>
      </c>
      <c r="E30" s="33" t="s">
        <v>40</v>
      </c>
      <c r="F30" s="118">
        <v>46071</v>
      </c>
      <c r="G30" s="39">
        <v>1600</v>
      </c>
      <c r="M30" s="5" t="b">
        <v>0</v>
      </c>
      <c r="N30" s="5" t="str">
        <f>IF(M30=TRUE,G30,"")</f>
        <v/>
      </c>
    </row>
    <row r="31" spans="2:14" ht="20.100000000000001" customHeight="1" thickBot="1" x14ac:dyDescent="0.3">
      <c r="C31" s="24"/>
      <c r="D31" s="32" t="s">
        <v>46</v>
      </c>
      <c r="E31" s="33" t="s">
        <v>40</v>
      </c>
      <c r="F31" s="118">
        <v>46092</v>
      </c>
      <c r="G31" s="39">
        <v>1615</v>
      </c>
      <c r="M31" s="5" t="b">
        <v>0</v>
      </c>
      <c r="N31" s="5" t="str">
        <f t="shared" si="3"/>
        <v/>
      </c>
    </row>
    <row r="32" spans="2:14" ht="20.100000000000001" customHeight="1" thickBot="1" x14ac:dyDescent="0.3">
      <c r="C32" s="24"/>
      <c r="D32" s="32" t="s">
        <v>47</v>
      </c>
      <c r="E32" s="33" t="s">
        <v>40</v>
      </c>
      <c r="F32" s="118">
        <v>46323</v>
      </c>
      <c r="G32" s="39">
        <v>1245</v>
      </c>
      <c r="M32" s="5" t="b">
        <v>0</v>
      </c>
      <c r="N32" s="5" t="str">
        <f t="shared" si="3"/>
        <v/>
      </c>
    </row>
    <row r="33" spans="3:14" ht="20.100000000000001" customHeight="1" thickBot="1" x14ac:dyDescent="0.3">
      <c r="C33" s="24"/>
      <c r="D33" s="32" t="s">
        <v>48</v>
      </c>
      <c r="E33" s="33" t="s">
        <v>38</v>
      </c>
      <c r="F33" s="118">
        <v>46274</v>
      </c>
      <c r="G33" s="39">
        <v>1670</v>
      </c>
      <c r="M33" s="5" t="b">
        <v>0</v>
      </c>
      <c r="N33" s="5" t="str">
        <f t="shared" ref="N33" si="4">IF(M33=TRUE,G33,"")</f>
        <v/>
      </c>
    </row>
    <row r="34" spans="3:14" ht="20.100000000000001" customHeight="1" thickBot="1" x14ac:dyDescent="0.3">
      <c r="C34" s="24"/>
      <c r="D34" s="32" t="s">
        <v>49</v>
      </c>
      <c r="E34" s="33" t="s">
        <v>40</v>
      </c>
      <c r="F34" s="118">
        <v>46127</v>
      </c>
      <c r="G34" s="39">
        <v>1370</v>
      </c>
      <c r="M34" s="5" t="b">
        <v>0</v>
      </c>
      <c r="N34" s="5" t="str">
        <f t="shared" si="3"/>
        <v/>
      </c>
    </row>
    <row r="35" spans="3:14" ht="20.100000000000001" customHeight="1" thickBot="1" x14ac:dyDescent="0.3">
      <c r="C35" s="24"/>
      <c r="D35" s="32" t="s">
        <v>50</v>
      </c>
      <c r="E35" s="33" t="s">
        <v>27</v>
      </c>
      <c r="F35" s="118">
        <v>46323</v>
      </c>
      <c r="G35" s="39">
        <v>355</v>
      </c>
      <c r="M35" s="5" t="b">
        <v>0</v>
      </c>
      <c r="N35" s="5" t="str">
        <f>IF(M35=TRUE,G35,"")</f>
        <v/>
      </c>
    </row>
    <row r="36" spans="3:14" ht="20.100000000000001" customHeight="1" thickBot="1" x14ac:dyDescent="0.3">
      <c r="C36" s="24"/>
      <c r="D36" s="32" t="s">
        <v>51</v>
      </c>
      <c r="E36" s="33" t="s">
        <v>52</v>
      </c>
      <c r="F36" s="118">
        <v>46309</v>
      </c>
      <c r="G36" s="39">
        <v>1370</v>
      </c>
      <c r="M36" s="5" t="b">
        <v>0</v>
      </c>
      <c r="N36" s="5" t="str">
        <f>IF(M36=TRUE,G36,"")</f>
        <v/>
      </c>
    </row>
    <row r="37" spans="3:14" ht="20.100000000000001" customHeight="1" thickBot="1" x14ac:dyDescent="0.3">
      <c r="C37" s="24"/>
      <c r="D37" s="32" t="s">
        <v>53</v>
      </c>
      <c r="E37" s="33" t="s">
        <v>9</v>
      </c>
      <c r="F37" s="118">
        <v>46197</v>
      </c>
      <c r="G37" s="39">
        <v>1485</v>
      </c>
      <c r="M37" s="5" t="b">
        <v>0</v>
      </c>
      <c r="N37" s="5" t="str">
        <f>IF(M37=TRUE,G37,"")</f>
        <v/>
      </c>
    </row>
    <row r="38" spans="3:14" ht="20.100000000000001" customHeight="1" thickBot="1" x14ac:dyDescent="0.3">
      <c r="C38" s="21"/>
      <c r="D38" s="87" t="s">
        <v>54</v>
      </c>
      <c r="E38" s="87"/>
      <c r="F38" s="82"/>
      <c r="G38" s="78">
        <f>SUM(N23:N37)</f>
        <v>0</v>
      </c>
      <c r="M38" s="5"/>
      <c r="N38" s="5"/>
    </row>
    <row r="39" spans="3:14" ht="16.5" thickTop="1" thickBot="1" x14ac:dyDescent="0.3">
      <c r="C39" s="99" t="s">
        <v>55</v>
      </c>
      <c r="D39" s="100"/>
      <c r="E39" s="22"/>
      <c r="F39" s="22"/>
      <c r="G39" s="23"/>
      <c r="M39" s="5"/>
      <c r="N39" s="5"/>
    </row>
    <row r="40" spans="3:14" x14ac:dyDescent="0.25">
      <c r="C40" s="35"/>
      <c r="D40" s="35"/>
      <c r="M40" s="5"/>
      <c r="N40" s="5"/>
    </row>
    <row r="41" spans="3:14" ht="15.75" thickBot="1" x14ac:dyDescent="0.3">
      <c r="C41" s="34" t="s">
        <v>17</v>
      </c>
      <c r="M41" s="5"/>
      <c r="N41" s="5"/>
    </row>
    <row r="42" spans="3:14" ht="20.100000000000001" customHeight="1" x14ac:dyDescent="0.25">
      <c r="C42" s="26" t="s">
        <v>13</v>
      </c>
      <c r="D42" s="27" t="s">
        <v>14</v>
      </c>
      <c r="E42" s="27" t="s">
        <v>0</v>
      </c>
      <c r="F42" s="27" t="s">
        <v>85</v>
      </c>
      <c r="G42" s="28" t="s">
        <v>15</v>
      </c>
      <c r="M42" s="5"/>
      <c r="N42" s="5"/>
    </row>
    <row r="43" spans="3:14" ht="20.100000000000001" customHeight="1" thickBot="1" x14ac:dyDescent="0.3">
      <c r="C43" s="24"/>
      <c r="D43" s="74" t="s">
        <v>56</v>
      </c>
      <c r="E43" s="75" t="s">
        <v>4</v>
      </c>
      <c r="F43" s="118">
        <v>46091</v>
      </c>
      <c r="G43" s="38">
        <v>1195</v>
      </c>
      <c r="M43" s="5" t="b">
        <v>0</v>
      </c>
      <c r="N43" s="5" t="str">
        <f>IF(M43=TRUE,G43,"")</f>
        <v/>
      </c>
    </row>
    <row r="44" spans="3:14" ht="20.100000000000001" customHeight="1" thickBot="1" x14ac:dyDescent="0.3">
      <c r="C44" s="24"/>
      <c r="D44" s="76" t="s">
        <v>56</v>
      </c>
      <c r="E44" s="33" t="s">
        <v>4</v>
      </c>
      <c r="F44" s="118">
        <v>46175</v>
      </c>
      <c r="G44" s="39">
        <v>1195</v>
      </c>
      <c r="M44" s="5" t="b">
        <v>0</v>
      </c>
      <c r="N44" s="5" t="str">
        <f t="shared" ref="N44:N52" si="5">IF(M44=TRUE,G44,"")</f>
        <v/>
      </c>
    </row>
    <row r="45" spans="3:14" ht="20.100000000000001" customHeight="1" thickBot="1" x14ac:dyDescent="0.3">
      <c r="C45" s="24"/>
      <c r="D45" s="76" t="s">
        <v>56</v>
      </c>
      <c r="E45" s="33" t="s">
        <v>4</v>
      </c>
      <c r="F45" s="118">
        <v>46301</v>
      </c>
      <c r="G45" s="39">
        <v>1195</v>
      </c>
      <c r="M45" s="5" t="b">
        <v>0</v>
      </c>
      <c r="N45" s="5" t="str">
        <f t="shared" si="5"/>
        <v/>
      </c>
    </row>
    <row r="46" spans="3:14" ht="20.100000000000001" customHeight="1" thickBot="1" x14ac:dyDescent="0.3">
      <c r="C46" s="24"/>
      <c r="D46" s="77" t="s">
        <v>5</v>
      </c>
      <c r="E46" s="33" t="s">
        <v>1</v>
      </c>
      <c r="F46" s="118">
        <v>46127</v>
      </c>
      <c r="G46" s="39">
        <v>790</v>
      </c>
      <c r="M46" s="5" t="b">
        <v>0</v>
      </c>
      <c r="N46" s="5" t="str">
        <f t="shared" si="5"/>
        <v/>
      </c>
    </row>
    <row r="47" spans="3:14" ht="20.100000000000001" customHeight="1" thickBot="1" x14ac:dyDescent="0.3">
      <c r="C47" s="24"/>
      <c r="D47" s="77" t="s">
        <v>5</v>
      </c>
      <c r="E47" s="33" t="s">
        <v>4</v>
      </c>
      <c r="F47" s="118">
        <v>46162</v>
      </c>
      <c r="G47" s="39">
        <v>790</v>
      </c>
      <c r="M47" s="5" t="b">
        <v>0</v>
      </c>
      <c r="N47" s="5" t="str">
        <f t="shared" si="5"/>
        <v/>
      </c>
    </row>
    <row r="48" spans="3:14" ht="20.100000000000001" customHeight="1" thickBot="1" x14ac:dyDescent="0.3">
      <c r="C48" s="24"/>
      <c r="D48" s="77" t="s">
        <v>5</v>
      </c>
      <c r="E48" s="33" t="s">
        <v>4</v>
      </c>
      <c r="F48" s="118">
        <v>46260</v>
      </c>
      <c r="G48" s="39">
        <v>790</v>
      </c>
      <c r="M48" s="5" t="b">
        <v>0</v>
      </c>
      <c r="N48" s="5" t="str">
        <f t="shared" si="5"/>
        <v/>
      </c>
    </row>
    <row r="49" spans="2:14" ht="20.100000000000001" customHeight="1" thickBot="1" x14ac:dyDescent="0.3">
      <c r="C49" s="24"/>
      <c r="D49" s="76" t="s">
        <v>8</v>
      </c>
      <c r="E49" s="33" t="s">
        <v>57</v>
      </c>
      <c r="F49" s="118">
        <v>46330</v>
      </c>
      <c r="G49" s="39">
        <v>1245</v>
      </c>
      <c r="M49" s="5" t="b">
        <v>0</v>
      </c>
      <c r="N49" s="5" t="str">
        <f t="shared" si="5"/>
        <v/>
      </c>
    </row>
    <row r="50" spans="2:14" ht="20.100000000000001" customHeight="1" thickBot="1" x14ac:dyDescent="0.3">
      <c r="C50" s="24"/>
      <c r="D50" s="76" t="s">
        <v>56</v>
      </c>
      <c r="E50" s="33" t="s">
        <v>22</v>
      </c>
      <c r="F50" s="118">
        <v>46281</v>
      </c>
      <c r="G50" s="39">
        <v>1195</v>
      </c>
      <c r="M50" s="5" t="b">
        <v>0</v>
      </c>
      <c r="N50" s="5" t="str">
        <f t="shared" si="5"/>
        <v/>
      </c>
    </row>
    <row r="51" spans="2:14" ht="20.100000000000001" customHeight="1" thickBot="1" x14ac:dyDescent="0.3">
      <c r="C51" s="24"/>
      <c r="D51" s="77" t="s">
        <v>5</v>
      </c>
      <c r="E51" s="33" t="s">
        <v>6</v>
      </c>
      <c r="F51" s="118">
        <v>46127</v>
      </c>
      <c r="G51" s="39">
        <v>790</v>
      </c>
      <c r="M51" s="5" t="b">
        <v>0</v>
      </c>
      <c r="N51" s="5" t="str">
        <f t="shared" si="5"/>
        <v/>
      </c>
    </row>
    <row r="52" spans="2:14" ht="20.100000000000001" customHeight="1" thickBot="1" x14ac:dyDescent="0.3">
      <c r="C52" s="24"/>
      <c r="D52" s="77" t="s">
        <v>5</v>
      </c>
      <c r="E52" s="33" t="s">
        <v>6</v>
      </c>
      <c r="F52" s="118">
        <v>46260</v>
      </c>
      <c r="G52" s="39">
        <v>790</v>
      </c>
      <c r="M52" s="5" t="b">
        <v>0</v>
      </c>
      <c r="N52" s="5" t="str">
        <f t="shared" si="5"/>
        <v/>
      </c>
    </row>
    <row r="53" spans="2:14" ht="20.100000000000001" customHeight="1" thickBot="1" x14ac:dyDescent="0.3">
      <c r="C53" s="24"/>
      <c r="D53" s="77" t="s">
        <v>10</v>
      </c>
      <c r="E53" s="33" t="s">
        <v>1</v>
      </c>
      <c r="F53" s="118">
        <v>46127</v>
      </c>
      <c r="G53" s="39">
        <v>715</v>
      </c>
      <c r="M53" s="5" t="b">
        <v>0</v>
      </c>
      <c r="N53" s="5" t="str">
        <f>IF(M53=TRUE,G53,"")</f>
        <v/>
      </c>
    </row>
    <row r="54" spans="2:14" ht="20.100000000000001" customHeight="1" thickBot="1" x14ac:dyDescent="0.3">
      <c r="C54" s="24"/>
      <c r="D54" s="77" t="s">
        <v>10</v>
      </c>
      <c r="E54" s="33" t="s">
        <v>6</v>
      </c>
      <c r="F54" s="118">
        <v>46127</v>
      </c>
      <c r="G54" s="39">
        <v>715</v>
      </c>
      <c r="M54" s="5" t="b">
        <v>0</v>
      </c>
      <c r="N54" s="5" t="str">
        <f>IF(M54=TRUE,G54,"")</f>
        <v/>
      </c>
    </row>
    <row r="55" spans="2:14" ht="20.100000000000001" customHeight="1" thickBot="1" x14ac:dyDescent="0.3">
      <c r="C55" s="24"/>
      <c r="D55" s="76" t="s">
        <v>58</v>
      </c>
      <c r="E55" s="33" t="s">
        <v>1</v>
      </c>
      <c r="F55" s="118">
        <v>46330</v>
      </c>
      <c r="G55" s="39">
        <v>890</v>
      </c>
      <c r="M55" s="5" t="b">
        <v>0</v>
      </c>
      <c r="N55" s="5" t="str">
        <f>IF(M55=TRUE,G55,"")</f>
        <v/>
      </c>
    </row>
    <row r="56" spans="2:14" ht="21.75" customHeight="1" thickBot="1" x14ac:dyDescent="0.3">
      <c r="C56" s="24"/>
      <c r="D56" s="76" t="s">
        <v>59</v>
      </c>
      <c r="E56" s="33" t="s">
        <v>1</v>
      </c>
      <c r="F56" s="118">
        <v>46330</v>
      </c>
      <c r="G56" s="39">
        <v>890</v>
      </c>
      <c r="M56" s="5" t="b">
        <v>0</v>
      </c>
      <c r="N56" s="5" t="str">
        <f>IF(M56=TRUE,G56,"")</f>
        <v/>
      </c>
    </row>
    <row r="57" spans="2:14" ht="20.100000000000001" customHeight="1" thickBot="1" x14ac:dyDescent="0.3">
      <c r="C57" s="24"/>
      <c r="D57" s="33" t="s">
        <v>60</v>
      </c>
      <c r="E57" s="33" t="s">
        <v>1</v>
      </c>
      <c r="F57" s="118">
        <v>46308</v>
      </c>
      <c r="G57" s="39">
        <v>990</v>
      </c>
      <c r="M57" s="5" t="b">
        <v>0</v>
      </c>
      <c r="N57" s="5" t="str">
        <f>IF(M57=TRUE,G57,"")</f>
        <v/>
      </c>
    </row>
    <row r="58" spans="2:14" ht="20.100000000000001" customHeight="1" thickBot="1" x14ac:dyDescent="0.3">
      <c r="C58" s="95" t="s">
        <v>61</v>
      </c>
      <c r="D58" s="96"/>
      <c r="E58" s="96"/>
      <c r="F58" s="85"/>
      <c r="G58" s="97">
        <f>SUM(N43:N57)</f>
        <v>0</v>
      </c>
      <c r="M58" s="5"/>
      <c r="N58" s="5">
        <f>COUNT(N6:N57)</f>
        <v>0</v>
      </c>
    </row>
    <row r="59" spans="2:14" ht="15.75" thickBot="1" x14ac:dyDescent="0.3">
      <c r="C59" s="21"/>
      <c r="D59" s="87" t="s">
        <v>62</v>
      </c>
      <c r="E59" s="87"/>
      <c r="F59" s="113"/>
      <c r="G59" s="98"/>
      <c r="M59" s="5"/>
      <c r="N59" s="5"/>
    </row>
    <row r="60" spans="2:14" ht="16.5" thickTop="1" thickBot="1" x14ac:dyDescent="0.3">
      <c r="C60" s="29" t="s">
        <v>63</v>
      </c>
      <c r="D60" s="22"/>
      <c r="E60" s="22"/>
      <c r="F60" s="22"/>
      <c r="G60" s="23"/>
      <c r="M60" s="5"/>
      <c r="N60" s="6"/>
    </row>
    <row r="61" spans="2:14" ht="15" customHeight="1" thickBot="1" x14ac:dyDescent="0.3">
      <c r="M61" s="5"/>
      <c r="N61" s="6"/>
    </row>
    <row r="62" spans="2:14" ht="25.5" customHeight="1" x14ac:dyDescent="0.25">
      <c r="C62" s="88" t="s">
        <v>64</v>
      </c>
      <c r="D62" s="89"/>
      <c r="E62" s="90"/>
      <c r="F62" s="83"/>
      <c r="G62" s="7">
        <f>SUM(G58,G38,G18)</f>
        <v>0</v>
      </c>
      <c r="H62" s="8"/>
      <c r="I62" s="9"/>
      <c r="M62" s="5"/>
      <c r="N62" s="6"/>
    </row>
    <row r="63" spans="2:14" ht="27.75" customHeight="1" thickBot="1" x14ac:dyDescent="0.3">
      <c r="C63" s="10" t="s">
        <v>65</v>
      </c>
      <c r="D63" s="11" t="str">
        <f>L67&amp;M68&amp;M69&amp;M70</f>
        <v>None (participation in a number of proficiency tests: &lt; 5)</v>
      </c>
      <c r="E63" s="72" t="str">
        <f>M67&amp;N68&amp;N69&amp;N70</f>
        <v>No discount</v>
      </c>
      <c r="F63" s="72"/>
      <c r="G63" s="12" t="str">
        <f>IF(AND(N58&gt;=5,N58&lt;=9),-0.05*(G62),IF(AND(N58&gt;=10,N58&lt;=19),-0.1*(G62),IF(N58&gt;=20,-0.15*(G62),"")))</f>
        <v/>
      </c>
      <c r="J63" s="9"/>
      <c r="M63" s="5"/>
      <c r="N63" s="5"/>
    </row>
    <row r="64" spans="2:14" ht="36" customHeight="1" thickBot="1" x14ac:dyDescent="0.3">
      <c r="B64" s="13"/>
      <c r="C64" s="91" t="s">
        <v>66</v>
      </c>
      <c r="D64" s="92"/>
      <c r="E64" s="93"/>
      <c r="F64" s="84"/>
      <c r="G64" s="14">
        <f>SUM(G62:G63)</f>
        <v>0</v>
      </c>
      <c r="H64" s="15"/>
      <c r="I64" s="16"/>
      <c r="M64" s="5"/>
      <c r="N64" s="5"/>
    </row>
    <row r="65" spans="2:17" ht="15" customHeight="1" thickBot="1" x14ac:dyDescent="0.3">
      <c r="C65" s="45"/>
      <c r="D65" s="45"/>
      <c r="E65" s="45"/>
      <c r="F65" s="45"/>
      <c r="G65" s="46"/>
      <c r="H65" s="47"/>
      <c r="I65" s="16"/>
      <c r="M65" s="5"/>
      <c r="N65" s="5"/>
    </row>
    <row r="66" spans="2:17" ht="18" customHeight="1" thickBot="1" x14ac:dyDescent="0.3">
      <c r="C66" s="110" t="s">
        <v>67</v>
      </c>
      <c r="D66" s="111"/>
      <c r="E66" s="111"/>
      <c r="F66" s="111"/>
      <c r="G66" s="112"/>
      <c r="H66" s="47"/>
      <c r="I66" s="16"/>
      <c r="M66" s="5"/>
      <c r="N66" s="5"/>
    </row>
    <row r="67" spans="2:17" ht="30" customHeight="1" x14ac:dyDescent="0.25">
      <c r="C67" s="101" t="s">
        <v>68</v>
      </c>
      <c r="D67" s="102"/>
      <c r="E67" s="102"/>
      <c r="F67" s="102"/>
      <c r="G67" s="103"/>
      <c r="H67" s="17"/>
      <c r="L67" s="18" t="str">
        <f>IF(N58&lt;=4,"None (participation in a number of proficiency tests: &lt; 5)","")</f>
        <v>None (participation in a number of proficiency tests: &lt; 5)</v>
      </c>
      <c r="M67" s="5" t="str">
        <f>IF(L67&gt;"","No discount","")</f>
        <v>No discount</v>
      </c>
      <c r="N67" s="19"/>
    </row>
    <row r="68" spans="2:17" ht="32.25" customHeight="1" x14ac:dyDescent="0.25">
      <c r="C68" s="104" t="s">
        <v>69</v>
      </c>
      <c r="D68" s="105"/>
      <c r="E68" s="105"/>
      <c r="F68" s="105"/>
      <c r="G68" s="106"/>
      <c r="H68" s="70"/>
      <c r="I68" s="17"/>
      <c r="M68" s="18" t="str">
        <f>IF(AND(N58&gt;=5,N58&lt;=9),"5% (participation in a number of proficiency tests: 5-9)","")</f>
        <v/>
      </c>
      <c r="N68" s="5" t="str">
        <f>IF(M68&gt;"","5% korting","")</f>
        <v/>
      </c>
    </row>
    <row r="69" spans="2:17" ht="32.25" customHeight="1" x14ac:dyDescent="0.25">
      <c r="C69" s="104" t="s">
        <v>70</v>
      </c>
      <c r="D69" s="105"/>
      <c r="E69" s="105"/>
      <c r="F69" s="105"/>
      <c r="G69" s="106"/>
      <c r="H69" s="70"/>
      <c r="I69" s="17"/>
      <c r="M69" s="18" t="str">
        <f>IF(AND(N58&gt;=10,N58&lt;=19),"10% (participation in a number of proficiency tests: 10-19)","")</f>
        <v/>
      </c>
      <c r="N69" s="5" t="str">
        <f>IF(M69&gt;"","10% korting","")</f>
        <v/>
      </c>
    </row>
    <row r="70" spans="2:17" ht="33" customHeight="1" thickBot="1" x14ac:dyDescent="0.3">
      <c r="B70" s="13"/>
      <c r="C70" s="107" t="s">
        <v>71</v>
      </c>
      <c r="D70" s="108"/>
      <c r="E70" s="108"/>
      <c r="F70" s="108"/>
      <c r="G70" s="109"/>
      <c r="H70" s="71"/>
      <c r="M70" s="18" t="str">
        <f>IF(N58&gt;=20,"15% (participation in a number of proficiency tests: &gt; 20)","")</f>
        <v/>
      </c>
      <c r="N70" s="5" t="str">
        <f>IF(M70&gt;"","15% korting","")</f>
        <v/>
      </c>
    </row>
    <row r="71" spans="2:17" ht="15.75" thickBot="1" x14ac:dyDescent="0.3"/>
    <row r="72" spans="2:17" ht="25.5" customHeight="1" x14ac:dyDescent="0.25">
      <c r="C72" s="48" t="s">
        <v>72</v>
      </c>
      <c r="D72" s="40"/>
      <c r="E72" s="40"/>
      <c r="F72" s="40"/>
      <c r="G72" s="41"/>
      <c r="L72" s="5"/>
      <c r="M72" s="5"/>
      <c r="Q72" s="58"/>
    </row>
    <row r="73" spans="2:17" ht="31.5" customHeight="1" x14ac:dyDescent="0.25">
      <c r="C73" s="42" t="s">
        <v>73</v>
      </c>
      <c r="D73" s="60"/>
      <c r="E73" s="61"/>
      <c r="F73" s="114"/>
      <c r="G73" s="59" t="s">
        <v>74</v>
      </c>
      <c r="L73" s="5"/>
      <c r="M73" s="5"/>
    </row>
    <row r="74" spans="2:17" ht="31.5" customHeight="1" x14ac:dyDescent="0.25">
      <c r="C74" s="42" t="s">
        <v>75</v>
      </c>
      <c r="D74" s="60"/>
      <c r="E74" s="61"/>
      <c r="F74" s="115"/>
      <c r="G74" s="62"/>
      <c r="L74" s="5"/>
      <c r="M74" s="5"/>
    </row>
    <row r="75" spans="2:17" ht="31.5" customHeight="1" x14ac:dyDescent="0.25">
      <c r="C75" s="42" t="s">
        <v>76</v>
      </c>
      <c r="D75" s="60"/>
      <c r="E75" s="61"/>
      <c r="F75" s="116"/>
      <c r="G75" s="63"/>
      <c r="L75" s="20"/>
      <c r="M75" s="5"/>
    </row>
    <row r="76" spans="2:17" ht="31.5" customHeight="1" x14ac:dyDescent="0.25">
      <c r="C76" s="42" t="s">
        <v>77</v>
      </c>
      <c r="D76" s="60"/>
      <c r="E76" s="61"/>
      <c r="F76" s="114"/>
      <c r="G76" s="59" t="s">
        <v>78</v>
      </c>
      <c r="L76" s="5"/>
      <c r="M76" s="5"/>
    </row>
    <row r="77" spans="2:17" ht="31.5" customHeight="1" x14ac:dyDescent="0.25">
      <c r="C77" s="42" t="s">
        <v>79</v>
      </c>
      <c r="D77" s="60"/>
      <c r="E77" s="61"/>
      <c r="F77" s="115"/>
      <c r="G77" s="62"/>
      <c r="L77" s="5"/>
      <c r="M77" s="5"/>
    </row>
    <row r="78" spans="2:17" ht="31.5" customHeight="1" x14ac:dyDescent="0.25">
      <c r="C78" s="42" t="s">
        <v>7</v>
      </c>
      <c r="D78" s="60"/>
      <c r="E78" s="61"/>
      <c r="F78" s="119"/>
      <c r="G78" s="63"/>
      <c r="L78" s="5"/>
      <c r="M78" s="5"/>
    </row>
    <row r="79" spans="2:17" ht="5.25" customHeight="1" x14ac:dyDescent="0.25">
      <c r="C79" s="42"/>
      <c r="D79" s="65"/>
      <c r="E79" s="65"/>
      <c r="F79" s="115"/>
      <c r="G79" s="64"/>
      <c r="L79" s="5"/>
      <c r="M79" s="5"/>
    </row>
    <row r="80" spans="2:17" ht="30" customHeight="1" x14ac:dyDescent="0.25">
      <c r="C80" s="42" t="s">
        <v>80</v>
      </c>
      <c r="D80" s="60"/>
      <c r="E80" s="61"/>
      <c r="F80" s="121"/>
      <c r="G80" s="120" t="s">
        <v>81</v>
      </c>
      <c r="L80" s="5"/>
    </row>
    <row r="81" spans="3:12" ht="30" customHeight="1" x14ac:dyDescent="0.25">
      <c r="C81" s="42" t="s">
        <v>76</v>
      </c>
      <c r="D81" s="60"/>
      <c r="E81" s="61"/>
      <c r="F81" s="115"/>
      <c r="G81" s="62"/>
      <c r="L81" s="5"/>
    </row>
    <row r="82" spans="3:12" ht="30" customHeight="1" x14ac:dyDescent="0.25">
      <c r="C82" s="42" t="s">
        <v>82</v>
      </c>
      <c r="D82" s="60"/>
      <c r="E82" s="61"/>
      <c r="F82" s="115"/>
      <c r="G82" s="62"/>
      <c r="L82" s="5"/>
    </row>
    <row r="83" spans="3:12" ht="30" customHeight="1" x14ac:dyDescent="0.25">
      <c r="C83" s="42" t="s">
        <v>79</v>
      </c>
      <c r="D83" s="60"/>
      <c r="E83" s="61"/>
      <c r="F83" s="115"/>
      <c r="G83" s="62"/>
      <c r="L83" s="5"/>
    </row>
    <row r="84" spans="3:12" ht="33" customHeight="1" thickBot="1" x14ac:dyDescent="0.3">
      <c r="C84" s="43" t="s">
        <v>7</v>
      </c>
      <c r="D84" s="66"/>
      <c r="E84" s="67"/>
      <c r="F84" s="117"/>
      <c r="G84" s="68"/>
      <c r="L84" s="5"/>
    </row>
    <row r="85" spans="3:12" ht="15.75" thickBot="1" x14ac:dyDescent="0.3">
      <c r="D85" s="69"/>
      <c r="E85" s="69"/>
      <c r="F85" s="69"/>
      <c r="G85" s="69"/>
    </row>
    <row r="86" spans="3:12" ht="18" customHeight="1" x14ac:dyDescent="0.25">
      <c r="C86" s="48" t="s">
        <v>83</v>
      </c>
      <c r="D86" s="40"/>
      <c r="E86" s="40"/>
      <c r="F86" s="40"/>
      <c r="G86" s="41"/>
    </row>
    <row r="87" spans="3:12" x14ac:dyDescent="0.25">
      <c r="C87" s="49"/>
      <c r="D87" s="50"/>
      <c r="E87" s="50"/>
      <c r="F87" s="50"/>
      <c r="G87" s="51"/>
    </row>
    <row r="88" spans="3:12" ht="22.5" customHeight="1" x14ac:dyDescent="0.25">
      <c r="C88" s="52"/>
      <c r="D88" s="53"/>
      <c r="E88" s="53"/>
      <c r="F88" s="53"/>
      <c r="G88" s="54"/>
    </row>
    <row r="89" spans="3:12" ht="30.75" customHeight="1" thickBot="1" x14ac:dyDescent="0.3">
      <c r="C89" s="55"/>
      <c r="D89" s="56"/>
      <c r="E89" s="56"/>
      <c r="F89" s="56"/>
      <c r="G89" s="57"/>
    </row>
  </sheetData>
  <sheetProtection algorithmName="SHA-512" hashValue="OQf8jrKlfbQY8L0vNiBGuTHdspTc49s27DYvtRh3cE3pvt4gSgPPNYY1cjkc4iuYF5xNEeCY5Qm2Ex4KHnsSjA==" saltValue="K+EtBef0lebuy9FOVJsJyg==" spinCount="100000" sheet="1" selectLockedCells="1"/>
  <mergeCells count="16">
    <mergeCell ref="C67:G67"/>
    <mergeCell ref="C68:G68"/>
    <mergeCell ref="C69:G69"/>
    <mergeCell ref="C70:G70"/>
    <mergeCell ref="C66:G66"/>
    <mergeCell ref="C3:G3"/>
    <mergeCell ref="D18:E18"/>
    <mergeCell ref="C62:E62"/>
    <mergeCell ref="C64:E64"/>
    <mergeCell ref="B2:H2"/>
    <mergeCell ref="D38:E38"/>
    <mergeCell ref="D59:E59"/>
    <mergeCell ref="C58:E58"/>
    <mergeCell ref="G58:G59"/>
    <mergeCell ref="C19:D19"/>
    <mergeCell ref="C39:D39"/>
  </mergeCells>
  <pageMargins left="0.7" right="0.7" top="0.75" bottom="0.75" header="0.3" footer="0.3"/>
  <pageSetup paperSize="9" scale="61" orientation="portrait" r:id="rId1"/>
  <rowBreaks count="1" manualBreakCount="1">
    <brk id="60" max="6" man="1"/>
  </rowBreaks>
  <colBreaks count="2" manualBreakCount="2">
    <brk id="8" max="1048575" man="1"/>
    <brk id="14" max="1048575" man="1"/>
  </colBreaks>
  <drawing r:id="rId2"/>
  <legacyDrawing r:id="rId3"/>
  <controls>
    <mc:AlternateContent xmlns:mc="http://schemas.openxmlformats.org/markup-compatibility/2006">
      <mc:Choice Requires="x14">
        <control shapeId="1288" r:id="rId4" name="CheckBox44">
          <controlPr defaultSize="0" autoLine="0" linkedCell="M56" r:id="rId5">
            <anchor moveWithCells="1">
              <from>
                <xdr:col>2</xdr:col>
                <xdr:colOff>28575</xdr:colOff>
                <xdr:row>55</xdr:row>
                <xdr:rowOff>0</xdr:rowOff>
              </from>
              <to>
                <xdr:col>2</xdr:col>
                <xdr:colOff>990600</xdr:colOff>
                <xdr:row>55</xdr:row>
                <xdr:rowOff>238125</xdr:rowOff>
              </to>
            </anchor>
          </controlPr>
        </control>
      </mc:Choice>
      <mc:Fallback>
        <control shapeId="1288" r:id="rId4" name="CheckBox44"/>
      </mc:Fallback>
    </mc:AlternateContent>
    <mc:AlternateContent xmlns:mc="http://schemas.openxmlformats.org/markup-compatibility/2006">
      <mc:Choice Requires="x14">
        <control shapeId="1278" r:id="rId6" name="CheckBox6">
          <controlPr locked="0" defaultSize="0" autoLine="0" linkedCell="M37" r:id="rId7">
            <anchor moveWithCells="1">
              <from>
                <xdr:col>2</xdr:col>
                <xdr:colOff>19050</xdr:colOff>
                <xdr:row>36</xdr:row>
                <xdr:rowOff>0</xdr:rowOff>
              </from>
              <to>
                <xdr:col>2</xdr:col>
                <xdr:colOff>990600</xdr:colOff>
                <xdr:row>37</xdr:row>
                <xdr:rowOff>9525</xdr:rowOff>
              </to>
            </anchor>
          </controlPr>
        </control>
      </mc:Choice>
      <mc:Fallback>
        <control shapeId="1278" r:id="rId6" name="CheckBox6"/>
      </mc:Fallback>
    </mc:AlternateContent>
    <mc:AlternateContent xmlns:mc="http://schemas.openxmlformats.org/markup-compatibility/2006">
      <mc:Choice Requires="x14">
        <control shapeId="1258" r:id="rId8" name="TextBox17">
          <controlPr defaultSize="0" autoLine="0" r:id="rId9">
            <anchor moveWithCells="1" sizeWithCells="1">
              <from>
                <xdr:col>3</xdr:col>
                <xdr:colOff>2562225</xdr:colOff>
                <xdr:row>70</xdr:row>
                <xdr:rowOff>0</xdr:rowOff>
              </from>
              <to>
                <xdr:col>4</xdr:col>
                <xdr:colOff>942975</xdr:colOff>
                <xdr:row>70</xdr:row>
                <xdr:rowOff>0</xdr:rowOff>
              </to>
            </anchor>
          </controlPr>
        </control>
      </mc:Choice>
      <mc:Fallback>
        <control shapeId="1258" r:id="rId8" name="TextBox17"/>
      </mc:Fallback>
    </mc:AlternateContent>
    <mc:AlternateContent xmlns:mc="http://schemas.openxmlformats.org/markup-compatibility/2006">
      <mc:Choice Requires="x14">
        <control shapeId="1257" r:id="rId10" name="TextBox16">
          <controlPr defaultSize="0" autoLine="0" r:id="rId11">
            <anchor moveWithCells="1" sizeWithCells="1">
              <from>
                <xdr:col>3</xdr:col>
                <xdr:colOff>704850</xdr:colOff>
                <xdr:row>70</xdr:row>
                <xdr:rowOff>0</xdr:rowOff>
              </from>
              <to>
                <xdr:col>3</xdr:col>
                <xdr:colOff>2514600</xdr:colOff>
                <xdr:row>70</xdr:row>
                <xdr:rowOff>0</xdr:rowOff>
              </to>
            </anchor>
          </controlPr>
        </control>
      </mc:Choice>
      <mc:Fallback>
        <control shapeId="1257" r:id="rId10" name="TextBox16"/>
      </mc:Fallback>
    </mc:AlternateContent>
    <mc:AlternateContent xmlns:mc="http://schemas.openxmlformats.org/markup-compatibility/2006">
      <mc:Choice Requires="x14">
        <control shapeId="1256" r:id="rId12" name="TextBox9">
          <controlPr defaultSize="0" autoLine="0" r:id="rId13">
            <anchor moveWithCells="1" sizeWithCells="1">
              <from>
                <xdr:col>3</xdr:col>
                <xdr:colOff>28575</xdr:colOff>
                <xdr:row>70</xdr:row>
                <xdr:rowOff>0</xdr:rowOff>
              </from>
              <to>
                <xdr:col>3</xdr:col>
                <xdr:colOff>676275</xdr:colOff>
                <xdr:row>70</xdr:row>
                <xdr:rowOff>0</xdr:rowOff>
              </to>
            </anchor>
          </controlPr>
        </control>
      </mc:Choice>
      <mc:Fallback>
        <control shapeId="1256" r:id="rId12" name="TextBox9"/>
      </mc:Fallback>
    </mc:AlternateContent>
    <mc:AlternateContent xmlns:mc="http://schemas.openxmlformats.org/markup-compatibility/2006">
      <mc:Choice Requires="x14">
        <control shapeId="1255" r:id="rId14" name="TextBox15">
          <controlPr defaultSize="0" autoLine="0" r:id="rId9">
            <anchor moveWithCells="1" sizeWithCells="1">
              <from>
                <xdr:col>3</xdr:col>
                <xdr:colOff>2562225</xdr:colOff>
                <xdr:row>70</xdr:row>
                <xdr:rowOff>0</xdr:rowOff>
              </from>
              <to>
                <xdr:col>4</xdr:col>
                <xdr:colOff>942975</xdr:colOff>
                <xdr:row>70</xdr:row>
                <xdr:rowOff>0</xdr:rowOff>
              </to>
            </anchor>
          </controlPr>
        </control>
      </mc:Choice>
      <mc:Fallback>
        <control shapeId="1255" r:id="rId14" name="TextBox15"/>
      </mc:Fallback>
    </mc:AlternateContent>
    <mc:AlternateContent xmlns:mc="http://schemas.openxmlformats.org/markup-compatibility/2006">
      <mc:Choice Requires="x14">
        <control shapeId="1254" r:id="rId15" name="TextBox14">
          <controlPr defaultSize="0" autoLine="0" r:id="rId11">
            <anchor moveWithCells="1" sizeWithCells="1">
              <from>
                <xdr:col>3</xdr:col>
                <xdr:colOff>704850</xdr:colOff>
                <xdr:row>70</xdr:row>
                <xdr:rowOff>0</xdr:rowOff>
              </from>
              <to>
                <xdr:col>3</xdr:col>
                <xdr:colOff>2514600</xdr:colOff>
                <xdr:row>70</xdr:row>
                <xdr:rowOff>0</xdr:rowOff>
              </to>
            </anchor>
          </controlPr>
        </control>
      </mc:Choice>
      <mc:Fallback>
        <control shapeId="1254" r:id="rId15" name="TextBox14"/>
      </mc:Fallback>
    </mc:AlternateContent>
    <mc:AlternateContent xmlns:mc="http://schemas.openxmlformats.org/markup-compatibility/2006">
      <mc:Choice Requires="x14">
        <control shapeId="1253" r:id="rId16" name="TextBox13">
          <controlPr defaultSize="0" autoLine="0" r:id="rId17">
            <anchor moveWithCells="1" sizeWithCells="1">
              <from>
                <xdr:col>6</xdr:col>
                <xdr:colOff>28575</xdr:colOff>
                <xdr:row>70</xdr:row>
                <xdr:rowOff>0</xdr:rowOff>
              </from>
              <to>
                <xdr:col>6</xdr:col>
                <xdr:colOff>1666875</xdr:colOff>
                <xdr:row>70</xdr:row>
                <xdr:rowOff>0</xdr:rowOff>
              </to>
            </anchor>
          </controlPr>
        </control>
      </mc:Choice>
      <mc:Fallback>
        <control shapeId="1253" r:id="rId16" name="TextBox13"/>
      </mc:Fallback>
    </mc:AlternateContent>
    <mc:AlternateContent xmlns:mc="http://schemas.openxmlformats.org/markup-compatibility/2006">
      <mc:Choice Requires="x14">
        <control shapeId="1252" r:id="rId18" name="TextBox12">
          <controlPr defaultSize="0" autoLine="0" r:id="rId19">
            <anchor moveWithCells="1" sizeWithCells="1">
              <from>
                <xdr:col>6</xdr:col>
                <xdr:colOff>28575</xdr:colOff>
                <xdr:row>70</xdr:row>
                <xdr:rowOff>0</xdr:rowOff>
              </from>
              <to>
                <xdr:col>6</xdr:col>
                <xdr:colOff>1666875</xdr:colOff>
                <xdr:row>70</xdr:row>
                <xdr:rowOff>0</xdr:rowOff>
              </to>
            </anchor>
          </controlPr>
        </control>
      </mc:Choice>
      <mc:Fallback>
        <control shapeId="1252" r:id="rId18" name="TextBox12"/>
      </mc:Fallback>
    </mc:AlternateContent>
    <mc:AlternateContent xmlns:mc="http://schemas.openxmlformats.org/markup-compatibility/2006">
      <mc:Choice Requires="x14">
        <control shapeId="1251" r:id="rId20" name="TextBox11">
          <controlPr defaultSize="0" autoLine="0" r:id="rId21">
            <anchor moveWithCells="1" sizeWithCells="1">
              <from>
                <xdr:col>6</xdr:col>
                <xdr:colOff>28575</xdr:colOff>
                <xdr:row>70</xdr:row>
                <xdr:rowOff>0</xdr:rowOff>
              </from>
              <to>
                <xdr:col>6</xdr:col>
                <xdr:colOff>1666875</xdr:colOff>
                <xdr:row>70</xdr:row>
                <xdr:rowOff>0</xdr:rowOff>
              </to>
            </anchor>
          </controlPr>
        </control>
      </mc:Choice>
      <mc:Fallback>
        <control shapeId="1251" r:id="rId20" name="TextBox11"/>
      </mc:Fallback>
    </mc:AlternateContent>
    <mc:AlternateContent xmlns:mc="http://schemas.openxmlformats.org/markup-compatibility/2006">
      <mc:Choice Requires="x14">
        <control shapeId="1250" r:id="rId22" name="TextBox10">
          <controlPr defaultSize="0" autoLine="0" autoPict="0" r:id="rId23">
            <anchor moveWithCells="1" sizeWithCells="1">
              <from>
                <xdr:col>3</xdr:col>
                <xdr:colOff>28575</xdr:colOff>
                <xdr:row>70</xdr:row>
                <xdr:rowOff>0</xdr:rowOff>
              </from>
              <to>
                <xdr:col>4</xdr:col>
                <xdr:colOff>942975</xdr:colOff>
                <xdr:row>70</xdr:row>
                <xdr:rowOff>0</xdr:rowOff>
              </to>
            </anchor>
          </controlPr>
        </control>
      </mc:Choice>
      <mc:Fallback>
        <control shapeId="1250" r:id="rId22" name="TextBox10"/>
      </mc:Fallback>
    </mc:AlternateContent>
    <mc:AlternateContent xmlns:mc="http://schemas.openxmlformats.org/markup-compatibility/2006">
      <mc:Choice Requires="x14">
        <control shapeId="1248" r:id="rId24" name="TextBox8">
          <controlPr defaultSize="0" autoLine="0" autoPict="0" r:id="rId23">
            <anchor moveWithCells="1" sizeWithCells="1">
              <from>
                <xdr:col>3</xdr:col>
                <xdr:colOff>28575</xdr:colOff>
                <xdr:row>70</xdr:row>
                <xdr:rowOff>0</xdr:rowOff>
              </from>
              <to>
                <xdr:col>4</xdr:col>
                <xdr:colOff>942975</xdr:colOff>
                <xdr:row>70</xdr:row>
                <xdr:rowOff>0</xdr:rowOff>
              </to>
            </anchor>
          </controlPr>
        </control>
      </mc:Choice>
      <mc:Fallback>
        <control shapeId="1248" r:id="rId24" name="TextBox8"/>
      </mc:Fallback>
    </mc:AlternateContent>
    <mc:AlternateContent xmlns:mc="http://schemas.openxmlformats.org/markup-compatibility/2006">
      <mc:Choice Requires="x14">
        <control shapeId="1247" r:id="rId25" name="TextBox7">
          <controlPr defaultSize="0" autoLine="0" autoPict="0" r:id="rId23">
            <anchor moveWithCells="1" sizeWithCells="1">
              <from>
                <xdr:col>3</xdr:col>
                <xdr:colOff>28575</xdr:colOff>
                <xdr:row>70</xdr:row>
                <xdr:rowOff>0</xdr:rowOff>
              </from>
              <to>
                <xdr:col>4</xdr:col>
                <xdr:colOff>942975</xdr:colOff>
                <xdr:row>70</xdr:row>
                <xdr:rowOff>0</xdr:rowOff>
              </to>
            </anchor>
          </controlPr>
        </control>
      </mc:Choice>
      <mc:Fallback>
        <control shapeId="1247" r:id="rId25" name="TextBox7"/>
      </mc:Fallback>
    </mc:AlternateContent>
    <mc:AlternateContent xmlns:mc="http://schemas.openxmlformats.org/markup-compatibility/2006">
      <mc:Choice Requires="x14">
        <control shapeId="1246" r:id="rId26" name="TextBox6">
          <controlPr defaultSize="0" autoLine="0" autoPict="0" r:id="rId23">
            <anchor moveWithCells="1" sizeWithCells="1">
              <from>
                <xdr:col>3</xdr:col>
                <xdr:colOff>28575</xdr:colOff>
                <xdr:row>70</xdr:row>
                <xdr:rowOff>0</xdr:rowOff>
              </from>
              <to>
                <xdr:col>4</xdr:col>
                <xdr:colOff>942975</xdr:colOff>
                <xdr:row>70</xdr:row>
                <xdr:rowOff>0</xdr:rowOff>
              </to>
            </anchor>
          </controlPr>
        </control>
      </mc:Choice>
      <mc:Fallback>
        <control shapeId="1246" r:id="rId26" name="TextBox6"/>
      </mc:Fallback>
    </mc:AlternateContent>
    <mc:AlternateContent xmlns:mc="http://schemas.openxmlformats.org/markup-compatibility/2006">
      <mc:Choice Requires="x14">
        <control shapeId="1245" r:id="rId27" name="TextBox5">
          <controlPr defaultSize="0" autoLine="0" r:id="rId13">
            <anchor moveWithCells="1" sizeWithCells="1">
              <from>
                <xdr:col>3</xdr:col>
                <xdr:colOff>28575</xdr:colOff>
                <xdr:row>70</xdr:row>
                <xdr:rowOff>0</xdr:rowOff>
              </from>
              <to>
                <xdr:col>3</xdr:col>
                <xdr:colOff>676275</xdr:colOff>
                <xdr:row>70</xdr:row>
                <xdr:rowOff>0</xdr:rowOff>
              </to>
            </anchor>
          </controlPr>
        </control>
      </mc:Choice>
      <mc:Fallback>
        <control shapeId="1245" r:id="rId27" name="TextBox5"/>
      </mc:Fallback>
    </mc:AlternateContent>
    <mc:AlternateContent xmlns:mc="http://schemas.openxmlformats.org/markup-compatibility/2006">
      <mc:Choice Requires="x14">
        <control shapeId="1244" r:id="rId28" name="TextBox4">
          <controlPr defaultSize="0" autoLine="0" autoPict="0" r:id="rId23">
            <anchor moveWithCells="1" sizeWithCells="1">
              <from>
                <xdr:col>3</xdr:col>
                <xdr:colOff>28575</xdr:colOff>
                <xdr:row>70</xdr:row>
                <xdr:rowOff>0</xdr:rowOff>
              </from>
              <to>
                <xdr:col>4</xdr:col>
                <xdr:colOff>942975</xdr:colOff>
                <xdr:row>70</xdr:row>
                <xdr:rowOff>0</xdr:rowOff>
              </to>
            </anchor>
          </controlPr>
        </control>
      </mc:Choice>
      <mc:Fallback>
        <control shapeId="1244" r:id="rId28" name="TextBox4"/>
      </mc:Fallback>
    </mc:AlternateContent>
    <mc:AlternateContent xmlns:mc="http://schemas.openxmlformats.org/markup-compatibility/2006">
      <mc:Choice Requires="x14">
        <control shapeId="1243" r:id="rId29" name="TextBox3">
          <controlPr defaultSize="0" autoLine="0" autoPict="0" r:id="rId23">
            <anchor moveWithCells="1" sizeWithCells="1">
              <from>
                <xdr:col>3</xdr:col>
                <xdr:colOff>28575</xdr:colOff>
                <xdr:row>70</xdr:row>
                <xdr:rowOff>0</xdr:rowOff>
              </from>
              <to>
                <xdr:col>4</xdr:col>
                <xdr:colOff>942975</xdr:colOff>
                <xdr:row>70</xdr:row>
                <xdr:rowOff>0</xdr:rowOff>
              </to>
            </anchor>
          </controlPr>
        </control>
      </mc:Choice>
      <mc:Fallback>
        <control shapeId="1243" r:id="rId29" name="TextBox3"/>
      </mc:Fallback>
    </mc:AlternateContent>
    <mc:AlternateContent xmlns:mc="http://schemas.openxmlformats.org/markup-compatibility/2006">
      <mc:Choice Requires="x14">
        <control shapeId="1242" r:id="rId30" name="TextBox2">
          <controlPr defaultSize="0" autoLine="0" autoPict="0" r:id="rId23">
            <anchor moveWithCells="1" sizeWithCells="1">
              <from>
                <xdr:col>3</xdr:col>
                <xdr:colOff>28575</xdr:colOff>
                <xdr:row>70</xdr:row>
                <xdr:rowOff>0</xdr:rowOff>
              </from>
              <to>
                <xdr:col>4</xdr:col>
                <xdr:colOff>942975</xdr:colOff>
                <xdr:row>70</xdr:row>
                <xdr:rowOff>0</xdr:rowOff>
              </to>
            </anchor>
          </controlPr>
        </control>
      </mc:Choice>
      <mc:Fallback>
        <control shapeId="1242" r:id="rId30" name="TextBox2"/>
      </mc:Fallback>
    </mc:AlternateContent>
    <mc:AlternateContent xmlns:mc="http://schemas.openxmlformats.org/markup-compatibility/2006">
      <mc:Choice Requires="x14">
        <control shapeId="1241" r:id="rId31" name="TextBox1">
          <controlPr defaultSize="0" autoLine="0" autoPict="0" r:id="rId23">
            <anchor moveWithCells="1" sizeWithCells="1">
              <from>
                <xdr:col>3</xdr:col>
                <xdr:colOff>28575</xdr:colOff>
                <xdr:row>70</xdr:row>
                <xdr:rowOff>0</xdr:rowOff>
              </from>
              <to>
                <xdr:col>4</xdr:col>
                <xdr:colOff>942975</xdr:colOff>
                <xdr:row>70</xdr:row>
                <xdr:rowOff>0</xdr:rowOff>
              </to>
            </anchor>
          </controlPr>
        </control>
      </mc:Choice>
      <mc:Fallback>
        <control shapeId="1241" r:id="rId31" name="TextBox1"/>
      </mc:Fallback>
    </mc:AlternateContent>
    <mc:AlternateContent xmlns:mc="http://schemas.openxmlformats.org/markup-compatibility/2006">
      <mc:Choice Requires="x14">
        <control shapeId="1239" r:id="rId32" name="CheckBox47">
          <controlPr defaultSize="0" autoLine="0" linkedCell="M57" r:id="rId33">
            <anchor moveWithCells="1">
              <from>
                <xdr:col>2</xdr:col>
                <xdr:colOff>28575</xdr:colOff>
                <xdr:row>56</xdr:row>
                <xdr:rowOff>0</xdr:rowOff>
              </from>
              <to>
                <xdr:col>2</xdr:col>
                <xdr:colOff>990600</xdr:colOff>
                <xdr:row>56</xdr:row>
                <xdr:rowOff>238125</xdr:rowOff>
              </to>
            </anchor>
          </controlPr>
        </control>
      </mc:Choice>
      <mc:Fallback>
        <control shapeId="1239" r:id="rId32" name="CheckBox47"/>
      </mc:Fallback>
    </mc:AlternateContent>
    <mc:AlternateContent xmlns:mc="http://schemas.openxmlformats.org/markup-compatibility/2006">
      <mc:Choice Requires="x14">
        <control shapeId="1238" r:id="rId34" name="CheckBox46">
          <controlPr defaultSize="0" autoLine="0" linkedCell="M55" r:id="rId35">
            <anchor moveWithCells="1">
              <from>
                <xdr:col>2</xdr:col>
                <xdr:colOff>28575</xdr:colOff>
                <xdr:row>54</xdr:row>
                <xdr:rowOff>0</xdr:rowOff>
              </from>
              <to>
                <xdr:col>2</xdr:col>
                <xdr:colOff>990600</xdr:colOff>
                <xdr:row>54</xdr:row>
                <xdr:rowOff>238125</xdr:rowOff>
              </to>
            </anchor>
          </controlPr>
        </control>
      </mc:Choice>
      <mc:Fallback>
        <control shapeId="1238" r:id="rId34" name="CheckBox46"/>
      </mc:Fallback>
    </mc:AlternateContent>
    <mc:AlternateContent xmlns:mc="http://schemas.openxmlformats.org/markup-compatibility/2006">
      <mc:Choice Requires="x14">
        <control shapeId="1237" r:id="rId36" name="CheckBox45">
          <controlPr defaultSize="0" autoLine="0" linkedCell="M54" r:id="rId37">
            <anchor moveWithCells="1">
              <from>
                <xdr:col>2</xdr:col>
                <xdr:colOff>28575</xdr:colOff>
                <xdr:row>53</xdr:row>
                <xdr:rowOff>0</xdr:rowOff>
              </from>
              <to>
                <xdr:col>2</xdr:col>
                <xdr:colOff>990600</xdr:colOff>
                <xdr:row>53</xdr:row>
                <xdr:rowOff>238125</xdr:rowOff>
              </to>
            </anchor>
          </controlPr>
        </control>
      </mc:Choice>
      <mc:Fallback>
        <control shapeId="1237" r:id="rId36" name="CheckBox45"/>
      </mc:Fallback>
    </mc:AlternateContent>
    <mc:AlternateContent xmlns:mc="http://schemas.openxmlformats.org/markup-compatibility/2006">
      <mc:Choice Requires="x14">
        <control shapeId="1235" r:id="rId38" name="CheckBox43">
          <controlPr defaultSize="0" autoLine="0" linkedCell="M53" r:id="rId39">
            <anchor moveWithCells="1">
              <from>
                <xdr:col>2</xdr:col>
                <xdr:colOff>28575</xdr:colOff>
                <xdr:row>52</xdr:row>
                <xdr:rowOff>0</xdr:rowOff>
              </from>
              <to>
                <xdr:col>2</xdr:col>
                <xdr:colOff>990600</xdr:colOff>
                <xdr:row>52</xdr:row>
                <xdr:rowOff>238125</xdr:rowOff>
              </to>
            </anchor>
          </controlPr>
        </control>
      </mc:Choice>
      <mc:Fallback>
        <control shapeId="1235" r:id="rId38" name="CheckBox43"/>
      </mc:Fallback>
    </mc:AlternateContent>
    <mc:AlternateContent xmlns:mc="http://schemas.openxmlformats.org/markup-compatibility/2006">
      <mc:Choice Requires="x14">
        <control shapeId="1233" r:id="rId40" name="CheckBox41">
          <controlPr defaultSize="0" autoLine="0" linkedCell="M52" r:id="rId41">
            <anchor moveWithCells="1">
              <from>
                <xdr:col>2</xdr:col>
                <xdr:colOff>28575</xdr:colOff>
                <xdr:row>51</xdr:row>
                <xdr:rowOff>9525</xdr:rowOff>
              </from>
              <to>
                <xdr:col>2</xdr:col>
                <xdr:colOff>990600</xdr:colOff>
                <xdr:row>52</xdr:row>
                <xdr:rowOff>0</xdr:rowOff>
              </to>
            </anchor>
          </controlPr>
        </control>
      </mc:Choice>
      <mc:Fallback>
        <control shapeId="1233" r:id="rId40" name="CheckBox41"/>
      </mc:Fallback>
    </mc:AlternateContent>
    <mc:AlternateContent xmlns:mc="http://schemas.openxmlformats.org/markup-compatibility/2006">
      <mc:Choice Requires="x14">
        <control shapeId="1232" r:id="rId42" name="CheckBox40">
          <controlPr defaultSize="0" autoLine="0" linkedCell="M51" r:id="rId43">
            <anchor moveWithCells="1">
              <from>
                <xdr:col>2</xdr:col>
                <xdr:colOff>28575</xdr:colOff>
                <xdr:row>50</xdr:row>
                <xdr:rowOff>0</xdr:rowOff>
              </from>
              <to>
                <xdr:col>2</xdr:col>
                <xdr:colOff>990600</xdr:colOff>
                <xdr:row>50</xdr:row>
                <xdr:rowOff>238125</xdr:rowOff>
              </to>
            </anchor>
          </controlPr>
        </control>
      </mc:Choice>
      <mc:Fallback>
        <control shapeId="1232" r:id="rId42" name="CheckBox40"/>
      </mc:Fallback>
    </mc:AlternateContent>
    <mc:AlternateContent xmlns:mc="http://schemas.openxmlformats.org/markup-compatibility/2006">
      <mc:Choice Requires="x14">
        <control shapeId="1230" r:id="rId44" name="CheckBox38">
          <controlPr defaultSize="0" autoLine="0" linkedCell="M50" r:id="rId45">
            <anchor moveWithCells="1">
              <from>
                <xdr:col>2</xdr:col>
                <xdr:colOff>28575</xdr:colOff>
                <xdr:row>49</xdr:row>
                <xdr:rowOff>0</xdr:rowOff>
              </from>
              <to>
                <xdr:col>2</xdr:col>
                <xdr:colOff>990600</xdr:colOff>
                <xdr:row>49</xdr:row>
                <xdr:rowOff>238125</xdr:rowOff>
              </to>
            </anchor>
          </controlPr>
        </control>
      </mc:Choice>
      <mc:Fallback>
        <control shapeId="1230" r:id="rId44" name="CheckBox38"/>
      </mc:Fallback>
    </mc:AlternateContent>
    <mc:AlternateContent xmlns:mc="http://schemas.openxmlformats.org/markup-compatibility/2006">
      <mc:Choice Requires="x14">
        <control shapeId="1228" r:id="rId46" name="CheckBox36">
          <controlPr defaultSize="0" autoLine="0" linkedCell="M49" r:id="rId47">
            <anchor moveWithCells="1">
              <from>
                <xdr:col>2</xdr:col>
                <xdr:colOff>28575</xdr:colOff>
                <xdr:row>48</xdr:row>
                <xdr:rowOff>0</xdr:rowOff>
              </from>
              <to>
                <xdr:col>2</xdr:col>
                <xdr:colOff>990600</xdr:colOff>
                <xdr:row>48</xdr:row>
                <xdr:rowOff>238125</xdr:rowOff>
              </to>
            </anchor>
          </controlPr>
        </control>
      </mc:Choice>
      <mc:Fallback>
        <control shapeId="1228" r:id="rId46" name="CheckBox36"/>
      </mc:Fallback>
    </mc:AlternateContent>
    <mc:AlternateContent xmlns:mc="http://schemas.openxmlformats.org/markup-compatibility/2006">
      <mc:Choice Requires="x14">
        <control shapeId="1227" r:id="rId48" name="CheckBox35">
          <controlPr defaultSize="0" autoLine="0" linkedCell="M48" r:id="rId49">
            <anchor moveWithCells="1">
              <from>
                <xdr:col>2</xdr:col>
                <xdr:colOff>28575</xdr:colOff>
                <xdr:row>47</xdr:row>
                <xdr:rowOff>0</xdr:rowOff>
              </from>
              <to>
                <xdr:col>2</xdr:col>
                <xdr:colOff>990600</xdr:colOff>
                <xdr:row>47</xdr:row>
                <xdr:rowOff>238125</xdr:rowOff>
              </to>
            </anchor>
          </controlPr>
        </control>
      </mc:Choice>
      <mc:Fallback>
        <control shapeId="1227" r:id="rId48" name="CheckBox35"/>
      </mc:Fallback>
    </mc:AlternateContent>
    <mc:AlternateContent xmlns:mc="http://schemas.openxmlformats.org/markup-compatibility/2006">
      <mc:Choice Requires="x14">
        <control shapeId="1226" r:id="rId50" name="CheckBox34">
          <controlPr defaultSize="0" autoLine="0" linkedCell="M47" r:id="rId51">
            <anchor moveWithCells="1">
              <from>
                <xdr:col>2</xdr:col>
                <xdr:colOff>28575</xdr:colOff>
                <xdr:row>46</xdr:row>
                <xdr:rowOff>0</xdr:rowOff>
              </from>
              <to>
                <xdr:col>2</xdr:col>
                <xdr:colOff>990600</xdr:colOff>
                <xdr:row>46</xdr:row>
                <xdr:rowOff>238125</xdr:rowOff>
              </to>
            </anchor>
          </controlPr>
        </control>
      </mc:Choice>
      <mc:Fallback>
        <control shapeId="1226" r:id="rId50" name="CheckBox34"/>
      </mc:Fallback>
    </mc:AlternateContent>
    <mc:AlternateContent xmlns:mc="http://schemas.openxmlformats.org/markup-compatibility/2006">
      <mc:Choice Requires="x14">
        <control shapeId="1225" r:id="rId52" name="CheckBox33">
          <controlPr defaultSize="0" autoLine="0" linkedCell="M46" r:id="rId53">
            <anchor moveWithCells="1">
              <from>
                <xdr:col>2</xdr:col>
                <xdr:colOff>28575</xdr:colOff>
                <xdr:row>45</xdr:row>
                <xdr:rowOff>0</xdr:rowOff>
              </from>
              <to>
                <xdr:col>2</xdr:col>
                <xdr:colOff>990600</xdr:colOff>
                <xdr:row>45</xdr:row>
                <xdr:rowOff>238125</xdr:rowOff>
              </to>
            </anchor>
          </controlPr>
        </control>
      </mc:Choice>
      <mc:Fallback>
        <control shapeId="1225" r:id="rId52" name="CheckBox33"/>
      </mc:Fallback>
    </mc:AlternateContent>
    <mc:AlternateContent xmlns:mc="http://schemas.openxmlformats.org/markup-compatibility/2006">
      <mc:Choice Requires="x14">
        <control shapeId="1224" r:id="rId54" name="CheckBox32">
          <controlPr defaultSize="0" autoLine="0" linkedCell="M45" r:id="rId55">
            <anchor moveWithCells="1">
              <from>
                <xdr:col>2</xdr:col>
                <xdr:colOff>28575</xdr:colOff>
                <xdr:row>44</xdr:row>
                <xdr:rowOff>0</xdr:rowOff>
              </from>
              <to>
                <xdr:col>2</xdr:col>
                <xdr:colOff>990600</xdr:colOff>
                <xdr:row>44</xdr:row>
                <xdr:rowOff>238125</xdr:rowOff>
              </to>
            </anchor>
          </controlPr>
        </control>
      </mc:Choice>
      <mc:Fallback>
        <control shapeId="1224" r:id="rId54" name="CheckBox32"/>
      </mc:Fallback>
    </mc:AlternateContent>
    <mc:AlternateContent xmlns:mc="http://schemas.openxmlformats.org/markup-compatibility/2006">
      <mc:Choice Requires="x14">
        <control shapeId="1223" r:id="rId56" name="CheckBox31">
          <controlPr defaultSize="0" autoLine="0" linkedCell="M44" r:id="rId57">
            <anchor moveWithCells="1">
              <from>
                <xdr:col>2</xdr:col>
                <xdr:colOff>28575</xdr:colOff>
                <xdr:row>43</xdr:row>
                <xdr:rowOff>0</xdr:rowOff>
              </from>
              <to>
                <xdr:col>2</xdr:col>
                <xdr:colOff>990600</xdr:colOff>
                <xdr:row>43</xdr:row>
                <xdr:rowOff>238125</xdr:rowOff>
              </to>
            </anchor>
          </controlPr>
        </control>
      </mc:Choice>
      <mc:Fallback>
        <control shapeId="1223" r:id="rId56" name="CheckBox31"/>
      </mc:Fallback>
    </mc:AlternateContent>
    <mc:AlternateContent xmlns:mc="http://schemas.openxmlformats.org/markup-compatibility/2006">
      <mc:Choice Requires="x14">
        <control shapeId="1222" r:id="rId58" name="CheckBox30">
          <controlPr defaultSize="0" autoLine="0" linkedCell="M43" r:id="rId59">
            <anchor moveWithCells="1">
              <from>
                <xdr:col>2</xdr:col>
                <xdr:colOff>28575</xdr:colOff>
                <xdr:row>42</xdr:row>
                <xdr:rowOff>0</xdr:rowOff>
              </from>
              <to>
                <xdr:col>2</xdr:col>
                <xdr:colOff>990600</xdr:colOff>
                <xdr:row>42</xdr:row>
                <xdr:rowOff>238125</xdr:rowOff>
              </to>
            </anchor>
          </controlPr>
        </control>
      </mc:Choice>
      <mc:Fallback>
        <control shapeId="1222" r:id="rId58" name="CheckBox30"/>
      </mc:Fallback>
    </mc:AlternateContent>
    <mc:AlternateContent xmlns:mc="http://schemas.openxmlformats.org/markup-compatibility/2006">
      <mc:Choice Requires="x14">
        <control shapeId="1146" r:id="rId60" name="CheckBox1">
          <controlPr locked="0" defaultSize="0" autoLine="0" linkedCell="M6" r:id="rId61">
            <anchor moveWithCells="1">
              <from>
                <xdr:col>2</xdr:col>
                <xdr:colOff>28575</xdr:colOff>
                <xdr:row>5</xdr:row>
                <xdr:rowOff>0</xdr:rowOff>
              </from>
              <to>
                <xdr:col>2</xdr:col>
                <xdr:colOff>1000125</xdr:colOff>
                <xdr:row>6</xdr:row>
                <xdr:rowOff>9525</xdr:rowOff>
              </to>
            </anchor>
          </controlPr>
        </control>
      </mc:Choice>
      <mc:Fallback>
        <control shapeId="1146" r:id="rId60" name="CheckBox1"/>
      </mc:Fallback>
    </mc:AlternateContent>
    <mc:AlternateContent xmlns:mc="http://schemas.openxmlformats.org/markup-compatibility/2006">
      <mc:Choice Requires="x14">
        <control shapeId="1160" r:id="rId62" name="CheckBox2">
          <controlPr locked="0" defaultSize="0" autoLine="0" linkedCell="M7" r:id="rId63">
            <anchor moveWithCells="1">
              <from>
                <xdr:col>2</xdr:col>
                <xdr:colOff>28575</xdr:colOff>
                <xdr:row>6</xdr:row>
                <xdr:rowOff>0</xdr:rowOff>
              </from>
              <to>
                <xdr:col>2</xdr:col>
                <xdr:colOff>1000125</xdr:colOff>
                <xdr:row>7</xdr:row>
                <xdr:rowOff>9525</xdr:rowOff>
              </to>
            </anchor>
          </controlPr>
        </control>
      </mc:Choice>
      <mc:Fallback>
        <control shapeId="1160" r:id="rId62" name="CheckBox2"/>
      </mc:Fallback>
    </mc:AlternateContent>
    <mc:AlternateContent xmlns:mc="http://schemas.openxmlformats.org/markup-compatibility/2006">
      <mc:Choice Requires="x14">
        <control shapeId="1162" r:id="rId64" name="CheckBox4">
          <controlPr locked="0" defaultSize="0" autoLine="0" linkedCell="M9" r:id="rId65">
            <anchor moveWithCells="1">
              <from>
                <xdr:col>2</xdr:col>
                <xdr:colOff>28575</xdr:colOff>
                <xdr:row>8</xdr:row>
                <xdr:rowOff>0</xdr:rowOff>
              </from>
              <to>
                <xdr:col>2</xdr:col>
                <xdr:colOff>1000125</xdr:colOff>
                <xdr:row>9</xdr:row>
                <xdr:rowOff>9525</xdr:rowOff>
              </to>
            </anchor>
          </controlPr>
        </control>
      </mc:Choice>
      <mc:Fallback>
        <control shapeId="1162" r:id="rId64" name="CheckBox4"/>
      </mc:Fallback>
    </mc:AlternateContent>
    <mc:AlternateContent xmlns:mc="http://schemas.openxmlformats.org/markup-compatibility/2006">
      <mc:Choice Requires="x14">
        <control shapeId="1163" r:id="rId66" name="CheckBox5">
          <controlPr locked="0" defaultSize="0" autoLine="0" linkedCell="M10" r:id="rId67">
            <anchor moveWithCells="1">
              <from>
                <xdr:col>2</xdr:col>
                <xdr:colOff>28575</xdr:colOff>
                <xdr:row>9</xdr:row>
                <xdr:rowOff>0</xdr:rowOff>
              </from>
              <to>
                <xdr:col>2</xdr:col>
                <xdr:colOff>1000125</xdr:colOff>
                <xdr:row>10</xdr:row>
                <xdr:rowOff>9525</xdr:rowOff>
              </to>
            </anchor>
          </controlPr>
        </control>
      </mc:Choice>
      <mc:Fallback>
        <control shapeId="1163" r:id="rId66" name="CheckBox5"/>
      </mc:Fallback>
    </mc:AlternateContent>
    <mc:AlternateContent xmlns:mc="http://schemas.openxmlformats.org/markup-compatibility/2006">
      <mc:Choice Requires="x14">
        <control shapeId="1166" r:id="rId68" name="CheckBox8">
          <controlPr locked="0" defaultSize="0" autoLine="0" linkedCell="M12" r:id="rId69">
            <anchor moveWithCells="1">
              <from>
                <xdr:col>2</xdr:col>
                <xdr:colOff>28575</xdr:colOff>
                <xdr:row>11</xdr:row>
                <xdr:rowOff>0</xdr:rowOff>
              </from>
              <to>
                <xdr:col>2</xdr:col>
                <xdr:colOff>1000125</xdr:colOff>
                <xdr:row>12</xdr:row>
                <xdr:rowOff>9525</xdr:rowOff>
              </to>
            </anchor>
          </controlPr>
        </control>
      </mc:Choice>
      <mc:Fallback>
        <control shapeId="1166" r:id="rId68" name="CheckBox8"/>
      </mc:Fallback>
    </mc:AlternateContent>
    <mc:AlternateContent xmlns:mc="http://schemas.openxmlformats.org/markup-compatibility/2006">
      <mc:Choice Requires="x14">
        <control shapeId="1167" r:id="rId70" name="CheckBox9">
          <controlPr locked="0" defaultSize="0" autoLine="0" linkedCell="M13" r:id="rId71">
            <anchor moveWithCells="1">
              <from>
                <xdr:col>2</xdr:col>
                <xdr:colOff>28575</xdr:colOff>
                <xdr:row>12</xdr:row>
                <xdr:rowOff>0</xdr:rowOff>
              </from>
              <to>
                <xdr:col>2</xdr:col>
                <xdr:colOff>1000125</xdr:colOff>
                <xdr:row>13</xdr:row>
                <xdr:rowOff>9525</xdr:rowOff>
              </to>
            </anchor>
          </controlPr>
        </control>
      </mc:Choice>
      <mc:Fallback>
        <control shapeId="1167" r:id="rId70" name="CheckBox9"/>
      </mc:Fallback>
    </mc:AlternateContent>
    <mc:AlternateContent xmlns:mc="http://schemas.openxmlformats.org/markup-compatibility/2006">
      <mc:Choice Requires="x14">
        <control shapeId="1168" r:id="rId72" name="CheckBox10">
          <controlPr locked="0" defaultSize="0" autoLine="0" linkedCell="M14" r:id="rId73">
            <anchor moveWithCells="1">
              <from>
                <xdr:col>2</xdr:col>
                <xdr:colOff>28575</xdr:colOff>
                <xdr:row>13</xdr:row>
                <xdr:rowOff>0</xdr:rowOff>
              </from>
              <to>
                <xdr:col>2</xdr:col>
                <xdr:colOff>1000125</xdr:colOff>
                <xdr:row>14</xdr:row>
                <xdr:rowOff>9525</xdr:rowOff>
              </to>
            </anchor>
          </controlPr>
        </control>
      </mc:Choice>
      <mc:Fallback>
        <control shapeId="1168" r:id="rId72" name="CheckBox10"/>
      </mc:Fallback>
    </mc:AlternateContent>
    <mc:AlternateContent xmlns:mc="http://schemas.openxmlformats.org/markup-compatibility/2006">
      <mc:Choice Requires="x14">
        <control shapeId="1169" r:id="rId74" name="CheckBox11">
          <controlPr locked="0" defaultSize="0" autoLine="0" linkedCell="M15" r:id="rId75">
            <anchor moveWithCells="1">
              <from>
                <xdr:col>2</xdr:col>
                <xdr:colOff>28575</xdr:colOff>
                <xdr:row>14</xdr:row>
                <xdr:rowOff>0</xdr:rowOff>
              </from>
              <to>
                <xdr:col>2</xdr:col>
                <xdr:colOff>1000125</xdr:colOff>
                <xdr:row>15</xdr:row>
                <xdr:rowOff>9525</xdr:rowOff>
              </to>
            </anchor>
          </controlPr>
        </control>
      </mc:Choice>
      <mc:Fallback>
        <control shapeId="1169" r:id="rId74" name="CheckBox11"/>
      </mc:Fallback>
    </mc:AlternateContent>
    <mc:AlternateContent xmlns:mc="http://schemas.openxmlformats.org/markup-compatibility/2006">
      <mc:Choice Requires="x14">
        <control shapeId="1170" r:id="rId76" name="CheckBox12">
          <controlPr locked="0" defaultSize="0" autoLine="0" linkedCell="M16" r:id="rId77">
            <anchor moveWithCells="1">
              <from>
                <xdr:col>2</xdr:col>
                <xdr:colOff>28575</xdr:colOff>
                <xdr:row>15</xdr:row>
                <xdr:rowOff>0</xdr:rowOff>
              </from>
              <to>
                <xdr:col>2</xdr:col>
                <xdr:colOff>1000125</xdr:colOff>
                <xdr:row>16</xdr:row>
                <xdr:rowOff>9525</xdr:rowOff>
              </to>
            </anchor>
          </controlPr>
        </control>
      </mc:Choice>
      <mc:Fallback>
        <control shapeId="1170" r:id="rId76" name="CheckBox12"/>
      </mc:Fallback>
    </mc:AlternateContent>
    <mc:AlternateContent xmlns:mc="http://schemas.openxmlformats.org/markup-compatibility/2006">
      <mc:Choice Requires="x14">
        <control shapeId="1189" r:id="rId78" name="CheckBox15">
          <controlPr defaultSize="0" autoLine="0" linkedCell="M23" r:id="rId79">
            <anchor moveWithCells="1">
              <from>
                <xdr:col>2</xdr:col>
                <xdr:colOff>28575</xdr:colOff>
                <xdr:row>22</xdr:row>
                <xdr:rowOff>0</xdr:rowOff>
              </from>
              <to>
                <xdr:col>2</xdr:col>
                <xdr:colOff>990600</xdr:colOff>
                <xdr:row>22</xdr:row>
                <xdr:rowOff>238125</xdr:rowOff>
              </to>
            </anchor>
          </controlPr>
        </control>
      </mc:Choice>
      <mc:Fallback>
        <control shapeId="1189" r:id="rId78" name="CheckBox15"/>
      </mc:Fallback>
    </mc:AlternateContent>
    <mc:AlternateContent xmlns:mc="http://schemas.openxmlformats.org/markup-compatibility/2006">
      <mc:Choice Requires="x14">
        <control shapeId="1191" r:id="rId80" name="CheckBox17">
          <controlPr defaultSize="0" autoLine="0" linkedCell="M24" r:id="rId81">
            <anchor moveWithCells="1">
              <from>
                <xdr:col>2</xdr:col>
                <xdr:colOff>28575</xdr:colOff>
                <xdr:row>23</xdr:row>
                <xdr:rowOff>0</xdr:rowOff>
              </from>
              <to>
                <xdr:col>2</xdr:col>
                <xdr:colOff>990600</xdr:colOff>
                <xdr:row>23</xdr:row>
                <xdr:rowOff>238125</xdr:rowOff>
              </to>
            </anchor>
          </controlPr>
        </control>
      </mc:Choice>
      <mc:Fallback>
        <control shapeId="1191" r:id="rId80" name="CheckBox17"/>
      </mc:Fallback>
    </mc:AlternateContent>
    <mc:AlternateContent xmlns:mc="http://schemas.openxmlformats.org/markup-compatibility/2006">
      <mc:Choice Requires="x14">
        <control shapeId="1192" r:id="rId82" name="CheckBox18">
          <controlPr defaultSize="0" autoLine="0" linkedCell="M25" r:id="rId83">
            <anchor moveWithCells="1">
              <from>
                <xdr:col>2</xdr:col>
                <xdr:colOff>28575</xdr:colOff>
                <xdr:row>24</xdr:row>
                <xdr:rowOff>0</xdr:rowOff>
              </from>
              <to>
                <xdr:col>2</xdr:col>
                <xdr:colOff>990600</xdr:colOff>
                <xdr:row>24</xdr:row>
                <xdr:rowOff>238125</xdr:rowOff>
              </to>
            </anchor>
          </controlPr>
        </control>
      </mc:Choice>
      <mc:Fallback>
        <control shapeId="1192" r:id="rId82" name="CheckBox18"/>
      </mc:Fallback>
    </mc:AlternateContent>
    <mc:AlternateContent xmlns:mc="http://schemas.openxmlformats.org/markup-compatibility/2006">
      <mc:Choice Requires="x14">
        <control shapeId="1193" r:id="rId84" name="CheckBox19">
          <controlPr defaultSize="0" autoLine="0" linkedCell="M26" r:id="rId85">
            <anchor moveWithCells="1">
              <from>
                <xdr:col>2</xdr:col>
                <xdr:colOff>28575</xdr:colOff>
                <xdr:row>25</xdr:row>
                <xdr:rowOff>0</xdr:rowOff>
              </from>
              <to>
                <xdr:col>2</xdr:col>
                <xdr:colOff>990600</xdr:colOff>
                <xdr:row>25</xdr:row>
                <xdr:rowOff>238125</xdr:rowOff>
              </to>
            </anchor>
          </controlPr>
        </control>
      </mc:Choice>
      <mc:Fallback>
        <control shapeId="1193" r:id="rId84" name="CheckBox19"/>
      </mc:Fallback>
    </mc:AlternateContent>
    <mc:AlternateContent xmlns:mc="http://schemas.openxmlformats.org/markup-compatibility/2006">
      <mc:Choice Requires="x14">
        <control shapeId="1194" r:id="rId86" name="CheckBox20">
          <controlPr defaultSize="0" autoLine="0" linkedCell="M27" r:id="rId87">
            <anchor moveWithCells="1">
              <from>
                <xdr:col>2</xdr:col>
                <xdr:colOff>28575</xdr:colOff>
                <xdr:row>26</xdr:row>
                <xdr:rowOff>0</xdr:rowOff>
              </from>
              <to>
                <xdr:col>2</xdr:col>
                <xdr:colOff>990600</xdr:colOff>
                <xdr:row>26</xdr:row>
                <xdr:rowOff>238125</xdr:rowOff>
              </to>
            </anchor>
          </controlPr>
        </control>
      </mc:Choice>
      <mc:Fallback>
        <control shapeId="1194" r:id="rId86" name="CheckBox20"/>
      </mc:Fallback>
    </mc:AlternateContent>
    <mc:AlternateContent xmlns:mc="http://schemas.openxmlformats.org/markup-compatibility/2006">
      <mc:Choice Requires="x14">
        <control shapeId="1195" r:id="rId88" name="CheckBox21">
          <controlPr defaultSize="0" autoLine="0" linkedCell="M28" r:id="rId89">
            <anchor moveWithCells="1">
              <from>
                <xdr:col>2</xdr:col>
                <xdr:colOff>28575</xdr:colOff>
                <xdr:row>27</xdr:row>
                <xdr:rowOff>0</xdr:rowOff>
              </from>
              <to>
                <xdr:col>2</xdr:col>
                <xdr:colOff>990600</xdr:colOff>
                <xdr:row>27</xdr:row>
                <xdr:rowOff>238125</xdr:rowOff>
              </to>
            </anchor>
          </controlPr>
        </control>
      </mc:Choice>
      <mc:Fallback>
        <control shapeId="1195" r:id="rId88" name="CheckBox21"/>
      </mc:Fallback>
    </mc:AlternateContent>
    <mc:AlternateContent xmlns:mc="http://schemas.openxmlformats.org/markup-compatibility/2006">
      <mc:Choice Requires="x14">
        <control shapeId="1196" r:id="rId90" name="CheckBox22">
          <controlPr defaultSize="0" autoLine="0" linkedCell="M29" r:id="rId91">
            <anchor moveWithCells="1">
              <from>
                <xdr:col>2</xdr:col>
                <xdr:colOff>28575</xdr:colOff>
                <xdr:row>28</xdr:row>
                <xdr:rowOff>0</xdr:rowOff>
              </from>
              <to>
                <xdr:col>2</xdr:col>
                <xdr:colOff>990600</xdr:colOff>
                <xdr:row>28</xdr:row>
                <xdr:rowOff>238125</xdr:rowOff>
              </to>
            </anchor>
          </controlPr>
        </control>
      </mc:Choice>
      <mc:Fallback>
        <control shapeId="1196" r:id="rId90" name="CheckBox22"/>
      </mc:Fallback>
    </mc:AlternateContent>
    <mc:AlternateContent xmlns:mc="http://schemas.openxmlformats.org/markup-compatibility/2006">
      <mc:Choice Requires="x14">
        <control shapeId="1197" r:id="rId92" name="CheckBox23">
          <controlPr defaultSize="0" autoLine="0" linkedCell="M30" r:id="rId93">
            <anchor moveWithCells="1">
              <from>
                <xdr:col>2</xdr:col>
                <xdr:colOff>28575</xdr:colOff>
                <xdr:row>29</xdr:row>
                <xdr:rowOff>0</xdr:rowOff>
              </from>
              <to>
                <xdr:col>2</xdr:col>
                <xdr:colOff>990600</xdr:colOff>
                <xdr:row>29</xdr:row>
                <xdr:rowOff>238125</xdr:rowOff>
              </to>
            </anchor>
          </controlPr>
        </control>
      </mc:Choice>
      <mc:Fallback>
        <control shapeId="1197" r:id="rId92" name="CheckBox23"/>
      </mc:Fallback>
    </mc:AlternateContent>
    <mc:AlternateContent xmlns:mc="http://schemas.openxmlformats.org/markup-compatibility/2006">
      <mc:Choice Requires="x14">
        <control shapeId="1198" r:id="rId94" name="CheckBox24">
          <controlPr defaultSize="0" autoLine="0" linkedCell="M31" r:id="rId95">
            <anchor moveWithCells="1">
              <from>
                <xdr:col>2</xdr:col>
                <xdr:colOff>28575</xdr:colOff>
                <xdr:row>30</xdr:row>
                <xdr:rowOff>0</xdr:rowOff>
              </from>
              <to>
                <xdr:col>2</xdr:col>
                <xdr:colOff>990600</xdr:colOff>
                <xdr:row>30</xdr:row>
                <xdr:rowOff>238125</xdr:rowOff>
              </to>
            </anchor>
          </controlPr>
        </control>
      </mc:Choice>
      <mc:Fallback>
        <control shapeId="1198" r:id="rId94" name="CheckBox24"/>
      </mc:Fallback>
    </mc:AlternateContent>
    <mc:AlternateContent xmlns:mc="http://schemas.openxmlformats.org/markup-compatibility/2006">
      <mc:Choice Requires="x14">
        <control shapeId="1199" r:id="rId96" name="CheckBox25">
          <controlPr defaultSize="0" autoLine="0" linkedCell="M32" r:id="rId97">
            <anchor moveWithCells="1">
              <from>
                <xdr:col>2</xdr:col>
                <xdr:colOff>28575</xdr:colOff>
                <xdr:row>31</xdr:row>
                <xdr:rowOff>0</xdr:rowOff>
              </from>
              <to>
                <xdr:col>2</xdr:col>
                <xdr:colOff>990600</xdr:colOff>
                <xdr:row>31</xdr:row>
                <xdr:rowOff>238125</xdr:rowOff>
              </to>
            </anchor>
          </controlPr>
        </control>
      </mc:Choice>
      <mc:Fallback>
        <control shapeId="1199" r:id="rId96" name="CheckBox25"/>
      </mc:Fallback>
    </mc:AlternateContent>
    <mc:AlternateContent xmlns:mc="http://schemas.openxmlformats.org/markup-compatibility/2006">
      <mc:Choice Requires="x14">
        <control shapeId="1200" r:id="rId98" name="CheckBox26">
          <controlPr defaultSize="0" autoLine="0" linkedCell="M34" r:id="rId99">
            <anchor moveWithCells="1">
              <from>
                <xdr:col>2</xdr:col>
                <xdr:colOff>28575</xdr:colOff>
                <xdr:row>33</xdr:row>
                <xdr:rowOff>0</xdr:rowOff>
              </from>
              <to>
                <xdr:col>2</xdr:col>
                <xdr:colOff>990600</xdr:colOff>
                <xdr:row>33</xdr:row>
                <xdr:rowOff>238125</xdr:rowOff>
              </to>
            </anchor>
          </controlPr>
        </control>
      </mc:Choice>
      <mc:Fallback>
        <control shapeId="1200" r:id="rId98" name="CheckBox26"/>
      </mc:Fallback>
    </mc:AlternateContent>
    <mc:AlternateContent xmlns:mc="http://schemas.openxmlformats.org/markup-compatibility/2006">
      <mc:Choice Requires="x14">
        <control shapeId="1201" r:id="rId100" name="CheckBox27">
          <controlPr defaultSize="0" autoLine="0" linkedCell="M35" r:id="rId101">
            <anchor moveWithCells="1">
              <from>
                <xdr:col>2</xdr:col>
                <xdr:colOff>28575</xdr:colOff>
                <xdr:row>34</xdr:row>
                <xdr:rowOff>0</xdr:rowOff>
              </from>
              <to>
                <xdr:col>2</xdr:col>
                <xdr:colOff>990600</xdr:colOff>
                <xdr:row>34</xdr:row>
                <xdr:rowOff>238125</xdr:rowOff>
              </to>
            </anchor>
          </controlPr>
        </control>
      </mc:Choice>
      <mc:Fallback>
        <control shapeId="1201" r:id="rId100" name="CheckBox27"/>
      </mc:Fallback>
    </mc:AlternateContent>
    <mc:AlternateContent xmlns:mc="http://schemas.openxmlformats.org/markup-compatibility/2006">
      <mc:Choice Requires="x14">
        <control shapeId="1203" r:id="rId102" name="CheckBox29">
          <controlPr defaultSize="0" autoLine="0" linkedCell="M36" r:id="rId103">
            <anchor moveWithCells="1">
              <from>
                <xdr:col>2</xdr:col>
                <xdr:colOff>19050</xdr:colOff>
                <xdr:row>35</xdr:row>
                <xdr:rowOff>0</xdr:rowOff>
              </from>
              <to>
                <xdr:col>2</xdr:col>
                <xdr:colOff>981075</xdr:colOff>
                <xdr:row>35</xdr:row>
                <xdr:rowOff>238125</xdr:rowOff>
              </to>
            </anchor>
          </controlPr>
        </control>
      </mc:Choice>
      <mc:Fallback>
        <control shapeId="1203" r:id="rId102" name="CheckBox29"/>
      </mc:Fallback>
    </mc:AlternateContent>
    <mc:AlternateContent xmlns:mc="http://schemas.openxmlformats.org/markup-compatibility/2006">
      <mc:Choice Requires="x14">
        <control shapeId="1260" r:id="rId104" name="TextBox18">
          <controlPr defaultSize="0" autoLine="0" r:id="rId105">
            <anchor moveWithCells="1" sizeWithCells="1">
              <from>
                <xdr:col>2</xdr:col>
                <xdr:colOff>28575</xdr:colOff>
                <xdr:row>70</xdr:row>
                <xdr:rowOff>0</xdr:rowOff>
              </from>
              <to>
                <xdr:col>6</xdr:col>
                <xdr:colOff>1657350</xdr:colOff>
                <xdr:row>70</xdr:row>
                <xdr:rowOff>0</xdr:rowOff>
              </to>
            </anchor>
          </controlPr>
        </control>
      </mc:Choice>
      <mc:Fallback>
        <control shapeId="1260" r:id="rId104" name="TextBox18"/>
      </mc:Fallback>
    </mc:AlternateContent>
    <mc:AlternateContent xmlns:mc="http://schemas.openxmlformats.org/markup-compatibility/2006">
      <mc:Choice Requires="x14">
        <control shapeId="1263" r:id="rId106" name="TextBox19">
          <controlPr defaultSize="0" autoLine="0" autoPict="0" r:id="rId23">
            <anchor moveWithCells="1" sizeWithCells="1">
              <from>
                <xdr:col>3</xdr:col>
                <xdr:colOff>28575</xdr:colOff>
                <xdr:row>70</xdr:row>
                <xdr:rowOff>0</xdr:rowOff>
              </from>
              <to>
                <xdr:col>4</xdr:col>
                <xdr:colOff>942975</xdr:colOff>
                <xdr:row>70</xdr:row>
                <xdr:rowOff>0</xdr:rowOff>
              </to>
            </anchor>
          </controlPr>
        </control>
      </mc:Choice>
      <mc:Fallback>
        <control shapeId="1263" r:id="rId106" name="TextBox19"/>
      </mc:Fallback>
    </mc:AlternateContent>
    <mc:AlternateContent xmlns:mc="http://schemas.openxmlformats.org/markup-compatibility/2006">
      <mc:Choice Requires="x14">
        <control shapeId="1279" r:id="rId107" name="CheckBox13">
          <controlPr defaultSize="0" autoLine="0" linkedCell="M33" r:id="rId108">
            <anchor moveWithCells="1">
              <from>
                <xdr:col>2</xdr:col>
                <xdr:colOff>28575</xdr:colOff>
                <xdr:row>32</xdr:row>
                <xdr:rowOff>0</xdr:rowOff>
              </from>
              <to>
                <xdr:col>2</xdr:col>
                <xdr:colOff>990600</xdr:colOff>
                <xdr:row>32</xdr:row>
                <xdr:rowOff>238125</xdr:rowOff>
              </to>
            </anchor>
          </controlPr>
        </control>
      </mc:Choice>
      <mc:Fallback>
        <control shapeId="1279" r:id="rId107" name="CheckBox13"/>
      </mc:Fallback>
    </mc:AlternateContent>
    <mc:AlternateContent xmlns:mc="http://schemas.openxmlformats.org/markup-compatibility/2006">
      <mc:Choice Requires="x14">
        <control shapeId="1280" r:id="rId109" name="CheckBox14">
          <controlPr locked="0" defaultSize="0" autoLine="0" linkedCell="M8" r:id="rId110">
            <anchor moveWithCells="1">
              <from>
                <xdr:col>2</xdr:col>
                <xdr:colOff>28575</xdr:colOff>
                <xdr:row>7</xdr:row>
                <xdr:rowOff>0</xdr:rowOff>
              </from>
              <to>
                <xdr:col>2</xdr:col>
                <xdr:colOff>1000125</xdr:colOff>
                <xdr:row>8</xdr:row>
                <xdr:rowOff>9525</xdr:rowOff>
              </to>
            </anchor>
          </controlPr>
        </control>
      </mc:Choice>
      <mc:Fallback>
        <control shapeId="1280" r:id="rId109" name="CheckBox14"/>
      </mc:Fallback>
    </mc:AlternateContent>
    <mc:AlternateContent xmlns:mc="http://schemas.openxmlformats.org/markup-compatibility/2006">
      <mc:Choice Requires="x14">
        <control shapeId="1285" r:id="rId111" name="CheckBox42">
          <controlPr locked="0" defaultSize="0" autoLine="0" linkedCell="M11" r:id="rId112">
            <anchor moveWithCells="1">
              <from>
                <xdr:col>2</xdr:col>
                <xdr:colOff>28575</xdr:colOff>
                <xdr:row>10</xdr:row>
                <xdr:rowOff>0</xdr:rowOff>
              </from>
              <to>
                <xdr:col>2</xdr:col>
                <xdr:colOff>1000125</xdr:colOff>
                <xdr:row>11</xdr:row>
                <xdr:rowOff>9525</xdr:rowOff>
              </to>
            </anchor>
          </controlPr>
        </control>
      </mc:Choice>
      <mc:Fallback>
        <control shapeId="1285" r:id="rId111" name="CheckBox42"/>
      </mc:Fallback>
    </mc:AlternateContent>
    <mc:AlternateContent xmlns:mc="http://schemas.openxmlformats.org/markup-compatibility/2006">
      <mc:Choice Requires="x14">
        <control shapeId="1287" r:id="rId113" name="CheckBox37">
          <controlPr locked="0" defaultSize="0" autoLine="0" linkedCell="M17" r:id="rId114">
            <anchor moveWithCells="1">
              <from>
                <xdr:col>2</xdr:col>
                <xdr:colOff>28575</xdr:colOff>
                <xdr:row>16</xdr:row>
                <xdr:rowOff>0</xdr:rowOff>
              </from>
              <to>
                <xdr:col>2</xdr:col>
                <xdr:colOff>1000125</xdr:colOff>
                <xdr:row>17</xdr:row>
                <xdr:rowOff>9525</xdr:rowOff>
              </to>
            </anchor>
          </controlPr>
        </control>
      </mc:Choice>
      <mc:Fallback>
        <control shapeId="1287" r:id="rId113" name="CheckBox37"/>
      </mc:Fallback>
    </mc:AlternateContent>
    <mc:AlternateContent xmlns:mc="http://schemas.openxmlformats.org/markup-compatibility/2006">
      <mc:Choice Requires="x14">
        <control shapeId="1292" r:id="rId115" name="TextBox20">
          <controlPr defaultSize="0" autoLine="0" r:id="rId116">
            <anchor moveWithCells="1" sizeWithCells="1">
              <from>
                <xdr:col>3</xdr:col>
                <xdr:colOff>28575</xdr:colOff>
                <xdr:row>76</xdr:row>
                <xdr:rowOff>38100</xdr:rowOff>
              </from>
              <to>
                <xdr:col>3</xdr:col>
                <xdr:colOff>742950</xdr:colOff>
                <xdr:row>77</xdr:row>
                <xdr:rowOff>0</xdr:rowOff>
              </to>
            </anchor>
          </controlPr>
        </control>
      </mc:Choice>
      <mc:Fallback>
        <control shapeId="1292" r:id="rId115" name="TextBox20"/>
      </mc:Fallback>
    </mc:AlternateContent>
    <mc:AlternateContent xmlns:mc="http://schemas.openxmlformats.org/markup-compatibility/2006">
      <mc:Choice Requires="x14">
        <control shapeId="1293" r:id="rId117" name="TextBox21">
          <controlPr defaultSize="0" autoLine="0" r:id="rId118">
            <anchor moveWithCells="1" sizeWithCells="1">
              <from>
                <xdr:col>3</xdr:col>
                <xdr:colOff>771525</xdr:colOff>
                <xdr:row>76</xdr:row>
                <xdr:rowOff>38100</xdr:rowOff>
              </from>
              <to>
                <xdr:col>3</xdr:col>
                <xdr:colOff>2752725</xdr:colOff>
                <xdr:row>77</xdr:row>
                <xdr:rowOff>0</xdr:rowOff>
              </to>
            </anchor>
          </controlPr>
        </control>
      </mc:Choice>
      <mc:Fallback>
        <control shapeId="1293" r:id="rId117" name="TextBox21"/>
      </mc:Fallback>
    </mc:AlternateContent>
    <mc:AlternateContent xmlns:mc="http://schemas.openxmlformats.org/markup-compatibility/2006">
      <mc:Choice Requires="x14">
        <control shapeId="1294" r:id="rId119" name="TextBox22">
          <controlPr defaultSize="0" autoLine="0" r:id="rId120">
            <anchor moveWithCells="1" sizeWithCells="1">
              <from>
                <xdr:col>3</xdr:col>
                <xdr:colOff>2809875</xdr:colOff>
                <xdr:row>76</xdr:row>
                <xdr:rowOff>38100</xdr:rowOff>
              </from>
              <to>
                <xdr:col>4</xdr:col>
                <xdr:colOff>942975</xdr:colOff>
                <xdr:row>77</xdr:row>
                <xdr:rowOff>0</xdr:rowOff>
              </to>
            </anchor>
          </controlPr>
        </control>
      </mc:Choice>
      <mc:Fallback>
        <control shapeId="1294" r:id="rId119" name="TextBox22"/>
      </mc:Fallback>
    </mc:AlternateContent>
    <mc:AlternateContent xmlns:mc="http://schemas.openxmlformats.org/markup-compatibility/2006">
      <mc:Choice Requires="x14">
        <control shapeId="1295" r:id="rId121" name="TextBox23">
          <controlPr defaultSize="0" autoLine="0" r:id="rId122">
            <anchor moveWithCells="1" sizeWithCells="1">
              <from>
                <xdr:col>3</xdr:col>
                <xdr:colOff>28575</xdr:colOff>
                <xdr:row>82</xdr:row>
                <xdr:rowOff>28575</xdr:rowOff>
              </from>
              <to>
                <xdr:col>3</xdr:col>
                <xdr:colOff>742950</xdr:colOff>
                <xdr:row>83</xdr:row>
                <xdr:rowOff>0</xdr:rowOff>
              </to>
            </anchor>
          </controlPr>
        </control>
      </mc:Choice>
      <mc:Fallback>
        <control shapeId="1295" r:id="rId121" name="TextBox23"/>
      </mc:Fallback>
    </mc:AlternateContent>
    <mc:AlternateContent xmlns:mc="http://schemas.openxmlformats.org/markup-compatibility/2006">
      <mc:Choice Requires="x14">
        <control shapeId="1296" r:id="rId123" name="TextBox24">
          <controlPr defaultSize="0" autoLine="0" r:id="rId124">
            <anchor moveWithCells="1" sizeWithCells="1">
              <from>
                <xdr:col>3</xdr:col>
                <xdr:colOff>771525</xdr:colOff>
                <xdr:row>82</xdr:row>
                <xdr:rowOff>28575</xdr:rowOff>
              </from>
              <to>
                <xdr:col>3</xdr:col>
                <xdr:colOff>2752725</xdr:colOff>
                <xdr:row>83</xdr:row>
                <xdr:rowOff>0</xdr:rowOff>
              </to>
            </anchor>
          </controlPr>
        </control>
      </mc:Choice>
      <mc:Fallback>
        <control shapeId="1296" r:id="rId123" name="TextBox24"/>
      </mc:Fallback>
    </mc:AlternateContent>
    <mc:AlternateContent xmlns:mc="http://schemas.openxmlformats.org/markup-compatibility/2006">
      <mc:Choice Requires="x14">
        <control shapeId="1297" r:id="rId125" name="TextBox25">
          <controlPr defaultSize="0" autoLine="0" r:id="rId126">
            <anchor moveWithCells="1" sizeWithCells="1">
              <from>
                <xdr:col>3</xdr:col>
                <xdr:colOff>2809875</xdr:colOff>
                <xdr:row>82</xdr:row>
                <xdr:rowOff>28575</xdr:rowOff>
              </from>
              <to>
                <xdr:col>4</xdr:col>
                <xdr:colOff>942975</xdr:colOff>
                <xdr:row>83</xdr:row>
                <xdr:rowOff>0</xdr:rowOff>
              </to>
            </anchor>
          </controlPr>
        </control>
      </mc:Choice>
      <mc:Fallback>
        <control shapeId="1297" r:id="rId125" name="TextBox25"/>
      </mc:Fallback>
    </mc:AlternateContent>
    <mc:AlternateContent xmlns:mc="http://schemas.openxmlformats.org/markup-compatibility/2006">
      <mc:Choice Requires="x14">
        <control shapeId="1300" r:id="rId127" name="TextBox26">
          <controlPr defaultSize="0" autoLine="0" autoPict="0" r:id="rId128">
            <anchor moveWithCells="1" sizeWithCells="1">
              <from>
                <xdr:col>3</xdr:col>
                <xdr:colOff>38100</xdr:colOff>
                <xdr:row>72</xdr:row>
                <xdr:rowOff>28575</xdr:rowOff>
              </from>
              <to>
                <xdr:col>4</xdr:col>
                <xdr:colOff>952500</xdr:colOff>
                <xdr:row>72</xdr:row>
                <xdr:rowOff>390525</xdr:rowOff>
              </to>
            </anchor>
          </controlPr>
        </control>
      </mc:Choice>
      <mc:Fallback>
        <control shapeId="1300" r:id="rId127" name="TextBox26"/>
      </mc:Fallback>
    </mc:AlternateContent>
    <mc:AlternateContent xmlns:mc="http://schemas.openxmlformats.org/markup-compatibility/2006">
      <mc:Choice Requires="x14">
        <control shapeId="1301" r:id="rId129" name="TextBox27">
          <controlPr defaultSize="0" autoLine="0" autoPict="0" r:id="rId130">
            <anchor moveWithCells="1" sizeWithCells="1">
              <from>
                <xdr:col>3</xdr:col>
                <xdr:colOff>38100</xdr:colOff>
                <xdr:row>73</xdr:row>
                <xdr:rowOff>38100</xdr:rowOff>
              </from>
              <to>
                <xdr:col>4</xdr:col>
                <xdr:colOff>952500</xdr:colOff>
                <xdr:row>73</xdr:row>
                <xdr:rowOff>390525</xdr:rowOff>
              </to>
            </anchor>
          </controlPr>
        </control>
      </mc:Choice>
      <mc:Fallback>
        <control shapeId="1301" r:id="rId129" name="TextBox27"/>
      </mc:Fallback>
    </mc:AlternateContent>
    <mc:AlternateContent xmlns:mc="http://schemas.openxmlformats.org/markup-compatibility/2006">
      <mc:Choice Requires="x14">
        <control shapeId="1302" r:id="rId131" name="TextBox28">
          <controlPr defaultSize="0" autoLine="0" autoPict="0" r:id="rId128">
            <anchor moveWithCells="1" sizeWithCells="1">
              <from>
                <xdr:col>3</xdr:col>
                <xdr:colOff>38100</xdr:colOff>
                <xdr:row>74</xdr:row>
                <xdr:rowOff>28575</xdr:rowOff>
              </from>
              <to>
                <xdr:col>4</xdr:col>
                <xdr:colOff>952500</xdr:colOff>
                <xdr:row>74</xdr:row>
                <xdr:rowOff>390525</xdr:rowOff>
              </to>
            </anchor>
          </controlPr>
        </control>
      </mc:Choice>
      <mc:Fallback>
        <control shapeId="1302" r:id="rId131" name="TextBox28"/>
      </mc:Fallback>
    </mc:AlternateContent>
    <mc:AlternateContent xmlns:mc="http://schemas.openxmlformats.org/markup-compatibility/2006">
      <mc:Choice Requires="x14">
        <control shapeId="1303" r:id="rId132" name="TextBox29">
          <controlPr defaultSize="0" autoLine="0" autoPict="0" r:id="rId130">
            <anchor moveWithCells="1" sizeWithCells="1">
              <from>
                <xdr:col>3</xdr:col>
                <xdr:colOff>28575</xdr:colOff>
                <xdr:row>75</xdr:row>
                <xdr:rowOff>38100</xdr:rowOff>
              </from>
              <to>
                <xdr:col>4</xdr:col>
                <xdr:colOff>942975</xdr:colOff>
                <xdr:row>75</xdr:row>
                <xdr:rowOff>390525</xdr:rowOff>
              </to>
            </anchor>
          </controlPr>
        </control>
      </mc:Choice>
      <mc:Fallback>
        <control shapeId="1303" r:id="rId132" name="TextBox29"/>
      </mc:Fallback>
    </mc:AlternateContent>
    <mc:AlternateContent xmlns:mc="http://schemas.openxmlformats.org/markup-compatibility/2006">
      <mc:Choice Requires="x14">
        <control shapeId="1304" r:id="rId133" name="TextBox30">
          <controlPr defaultSize="0" autoLine="0" autoPict="0" r:id="rId134">
            <anchor moveWithCells="1" sizeWithCells="1">
              <from>
                <xdr:col>2</xdr:col>
                <xdr:colOff>28575</xdr:colOff>
                <xdr:row>86</xdr:row>
                <xdr:rowOff>28575</xdr:rowOff>
              </from>
              <to>
                <xdr:col>6</xdr:col>
                <xdr:colOff>1162050</xdr:colOff>
                <xdr:row>88</xdr:row>
                <xdr:rowOff>342900</xdr:rowOff>
              </to>
            </anchor>
          </controlPr>
        </control>
      </mc:Choice>
      <mc:Fallback>
        <control shapeId="1304" r:id="rId133" name="TextBox30"/>
      </mc:Fallback>
    </mc:AlternateContent>
    <mc:AlternateContent xmlns:mc="http://schemas.openxmlformats.org/markup-compatibility/2006">
      <mc:Choice Requires="x14">
        <control shapeId="1305" r:id="rId135" name="TextBox31">
          <controlPr defaultSize="0" autoLine="0" autoPict="0" r:id="rId136">
            <anchor moveWithCells="1" sizeWithCells="1">
              <from>
                <xdr:col>6</xdr:col>
                <xdr:colOff>19050</xdr:colOff>
                <xdr:row>72</xdr:row>
                <xdr:rowOff>285750</xdr:rowOff>
              </from>
              <to>
                <xdr:col>6</xdr:col>
                <xdr:colOff>1133475</xdr:colOff>
                <xdr:row>74</xdr:row>
                <xdr:rowOff>333375</xdr:rowOff>
              </to>
            </anchor>
          </controlPr>
        </control>
      </mc:Choice>
      <mc:Fallback>
        <control shapeId="1305" r:id="rId135" name="TextBox31"/>
      </mc:Fallback>
    </mc:AlternateContent>
    <mc:AlternateContent xmlns:mc="http://schemas.openxmlformats.org/markup-compatibility/2006">
      <mc:Choice Requires="x14">
        <control shapeId="1306" r:id="rId137" name="TextBox32">
          <controlPr defaultSize="0" autoLine="0" autoPict="0" r:id="rId136">
            <anchor moveWithCells="1" sizeWithCells="1">
              <from>
                <xdr:col>6</xdr:col>
                <xdr:colOff>28575</xdr:colOff>
                <xdr:row>75</xdr:row>
                <xdr:rowOff>295275</xdr:rowOff>
              </from>
              <to>
                <xdr:col>6</xdr:col>
                <xdr:colOff>1143000</xdr:colOff>
                <xdr:row>77</xdr:row>
                <xdr:rowOff>342900</xdr:rowOff>
              </to>
            </anchor>
          </controlPr>
        </control>
      </mc:Choice>
      <mc:Fallback>
        <control shapeId="1306" r:id="rId137" name="TextBox32"/>
      </mc:Fallback>
    </mc:AlternateContent>
    <mc:AlternateContent xmlns:mc="http://schemas.openxmlformats.org/markup-compatibility/2006">
      <mc:Choice Requires="x14">
        <control shapeId="1307" r:id="rId138" name="TextBox33">
          <controlPr defaultSize="0" autoLine="0" r:id="rId130">
            <anchor moveWithCells="1" sizeWithCells="1">
              <from>
                <xdr:col>3</xdr:col>
                <xdr:colOff>28575</xdr:colOff>
                <xdr:row>77</xdr:row>
                <xdr:rowOff>38100</xdr:rowOff>
              </from>
              <to>
                <xdr:col>4</xdr:col>
                <xdr:colOff>942975</xdr:colOff>
                <xdr:row>77</xdr:row>
                <xdr:rowOff>390525</xdr:rowOff>
              </to>
            </anchor>
          </controlPr>
        </control>
      </mc:Choice>
      <mc:Fallback>
        <control shapeId="1307" r:id="rId138" name="TextBox33"/>
      </mc:Fallback>
    </mc:AlternateContent>
    <mc:AlternateContent xmlns:mc="http://schemas.openxmlformats.org/markup-compatibility/2006">
      <mc:Choice Requires="x14">
        <control shapeId="1308" r:id="rId139" name="TextBox34">
          <controlPr defaultSize="0" autoLine="0" r:id="rId130">
            <anchor moveWithCells="1" sizeWithCells="1">
              <from>
                <xdr:col>3</xdr:col>
                <xdr:colOff>28575</xdr:colOff>
                <xdr:row>79</xdr:row>
                <xdr:rowOff>38100</xdr:rowOff>
              </from>
              <to>
                <xdr:col>4</xdr:col>
                <xdr:colOff>942975</xdr:colOff>
                <xdr:row>80</xdr:row>
                <xdr:rowOff>9525</xdr:rowOff>
              </to>
            </anchor>
          </controlPr>
        </control>
      </mc:Choice>
      <mc:Fallback>
        <control shapeId="1308" r:id="rId139" name="TextBox34"/>
      </mc:Fallback>
    </mc:AlternateContent>
    <mc:AlternateContent xmlns:mc="http://schemas.openxmlformats.org/markup-compatibility/2006">
      <mc:Choice Requires="x14">
        <control shapeId="1309" r:id="rId140" name="TextBox35">
          <controlPr defaultSize="0" autoLine="0" r:id="rId130">
            <anchor moveWithCells="1" sizeWithCells="1">
              <from>
                <xdr:col>3</xdr:col>
                <xdr:colOff>28575</xdr:colOff>
                <xdr:row>80</xdr:row>
                <xdr:rowOff>38100</xdr:rowOff>
              </from>
              <to>
                <xdr:col>4</xdr:col>
                <xdr:colOff>942975</xdr:colOff>
                <xdr:row>81</xdr:row>
                <xdr:rowOff>9525</xdr:rowOff>
              </to>
            </anchor>
          </controlPr>
        </control>
      </mc:Choice>
      <mc:Fallback>
        <control shapeId="1309" r:id="rId140" name="TextBox35"/>
      </mc:Fallback>
    </mc:AlternateContent>
    <mc:AlternateContent xmlns:mc="http://schemas.openxmlformats.org/markup-compatibility/2006">
      <mc:Choice Requires="x14">
        <control shapeId="1310" r:id="rId141" name="TextBox36">
          <controlPr defaultSize="0" autoLine="0" r:id="rId130">
            <anchor moveWithCells="1" sizeWithCells="1">
              <from>
                <xdr:col>3</xdr:col>
                <xdr:colOff>28575</xdr:colOff>
                <xdr:row>81</xdr:row>
                <xdr:rowOff>38100</xdr:rowOff>
              </from>
              <to>
                <xdr:col>4</xdr:col>
                <xdr:colOff>942975</xdr:colOff>
                <xdr:row>82</xdr:row>
                <xdr:rowOff>9525</xdr:rowOff>
              </to>
            </anchor>
          </controlPr>
        </control>
      </mc:Choice>
      <mc:Fallback>
        <control shapeId="1310" r:id="rId141" name="TextBox36"/>
      </mc:Fallback>
    </mc:AlternateContent>
    <mc:AlternateContent xmlns:mc="http://schemas.openxmlformats.org/markup-compatibility/2006">
      <mc:Choice Requires="x14">
        <control shapeId="1311" r:id="rId142" name="TextBox37">
          <controlPr defaultSize="0" autoLine="0" autoPict="0" r:id="rId128">
            <anchor moveWithCells="1" sizeWithCells="1">
              <from>
                <xdr:col>3</xdr:col>
                <xdr:colOff>28575</xdr:colOff>
                <xdr:row>83</xdr:row>
                <xdr:rowOff>38100</xdr:rowOff>
              </from>
              <to>
                <xdr:col>4</xdr:col>
                <xdr:colOff>942975</xdr:colOff>
                <xdr:row>83</xdr:row>
                <xdr:rowOff>400050</xdr:rowOff>
              </to>
            </anchor>
          </controlPr>
        </control>
      </mc:Choice>
      <mc:Fallback>
        <control shapeId="1311" r:id="rId142" name="TextBox37"/>
      </mc:Fallback>
    </mc:AlternateContent>
    <mc:AlternateContent xmlns:mc="http://schemas.openxmlformats.org/markup-compatibility/2006">
      <mc:Choice Requires="x14">
        <control shapeId="1312" r:id="rId143" name="TextBox38">
          <controlPr defaultSize="0" autoLine="0" r:id="rId136">
            <anchor moveWithCells="1" sizeWithCells="1">
              <from>
                <xdr:col>6</xdr:col>
                <xdr:colOff>28575</xdr:colOff>
                <xdr:row>80</xdr:row>
                <xdr:rowOff>28575</xdr:rowOff>
              </from>
              <to>
                <xdr:col>6</xdr:col>
                <xdr:colOff>1143000</xdr:colOff>
                <xdr:row>82</xdr:row>
                <xdr:rowOff>114300</xdr:rowOff>
              </to>
            </anchor>
          </controlPr>
        </control>
      </mc:Choice>
      <mc:Fallback>
        <control shapeId="1312" r:id="rId143" name="TextBox38"/>
      </mc:Fallback>
    </mc:AlternateContent>
    <mc:AlternateContent xmlns:mc="http://schemas.openxmlformats.org/markup-compatibility/2006">
      <mc:Choice Requires="x14">
        <control shapeId="1291" r:id="rId144" name="Label 267">
          <controlPr defaultSize="0" autoFill="0" autoLine="0" autoPict="0" altText="">
            <anchor moveWithCells="1" sizeWithCells="1">
              <from>
                <xdr:col>7</xdr:col>
                <xdr:colOff>247650</xdr:colOff>
                <xdr:row>76</xdr:row>
                <xdr:rowOff>247650</xdr:rowOff>
              </from>
              <to>
                <xdr:col>21</xdr:col>
                <xdr:colOff>323850</xdr:colOff>
                <xdr:row>77</xdr:row>
                <xdr:rowOff>171450</xdr:rowOff>
              </to>
            </anchor>
          </controlPr>
        </control>
      </mc:Choice>
    </mc:AlternateContent>
    <mc:AlternateContent xmlns:mc="http://schemas.openxmlformats.org/markup-compatibility/2006">
      <mc:Choice Requires="x14">
        <control shapeId="1298" r:id="rId145" name="Label 274">
          <controlPr defaultSize="0" autoFill="0" autoLine="0" autoPict="0" altText="">
            <anchor moveWithCells="1" sizeWithCells="1">
              <from>
                <xdr:col>7</xdr:col>
                <xdr:colOff>247650</xdr:colOff>
                <xdr:row>75</xdr:row>
                <xdr:rowOff>247650</xdr:rowOff>
              </from>
              <to>
                <xdr:col>21</xdr:col>
                <xdr:colOff>323850</xdr:colOff>
                <xdr:row>76</xdr:row>
                <xdr:rowOff>171450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Subscription form-KWR PTs-2026</vt:lpstr>
      <vt:lpstr>'Subscription form-KWR PTs-2026'!Print_Area</vt:lpstr>
    </vt:vector>
  </TitlesOfParts>
  <Company>KWR Watercycle Research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Asgadaouan, Asmail</dc:creator>
  <cp:lastModifiedBy>Asgadaouan, Asmail</cp:lastModifiedBy>
  <cp:lastPrinted>2016-11-28T12:20:37Z</cp:lastPrinted>
  <dcterms:created xsi:type="dcterms:W3CDTF">2015-12-10T11:07:34Z</dcterms:created>
  <dcterms:modified xsi:type="dcterms:W3CDTF">2025-12-02T15:13:28Z</dcterms:modified>
</cp:coreProperties>
</file>