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activeX/activeX43.xml" ContentType="application/vnd.ms-office.activeX+xml"/>
  <Override PartName="/xl/activeX/activeX43.bin" ContentType="application/vnd.ms-office.activeX"/>
  <Override PartName="/xl/activeX/activeX44.xml" ContentType="application/vnd.ms-office.activeX+xml"/>
  <Override PartName="/xl/activeX/activeX44.bin" ContentType="application/vnd.ms-office.activeX"/>
  <Override PartName="/xl/activeX/activeX45.xml" ContentType="application/vnd.ms-office.activeX+xml"/>
  <Override PartName="/xl/activeX/activeX45.bin" ContentType="application/vnd.ms-office.activeX"/>
  <Override PartName="/xl/activeX/activeX46.xml" ContentType="application/vnd.ms-office.activeX+xml"/>
  <Override PartName="/xl/activeX/activeX46.bin" ContentType="application/vnd.ms-office.activeX"/>
  <Override PartName="/xl/activeX/activeX47.xml" ContentType="application/vnd.ms-office.activeX+xml"/>
  <Override PartName="/xl/activeX/activeX47.bin" ContentType="application/vnd.ms-office.activeX"/>
  <Override PartName="/xl/activeX/activeX48.xml" ContentType="application/vnd.ms-office.activeX+xml"/>
  <Override PartName="/xl/activeX/activeX48.bin" ContentType="application/vnd.ms-office.activeX"/>
  <Override PartName="/xl/activeX/activeX49.xml" ContentType="application/vnd.ms-office.activeX+xml"/>
  <Override PartName="/xl/activeX/activeX49.bin" ContentType="application/vnd.ms-office.activeX"/>
  <Override PartName="/xl/activeX/activeX50.xml" ContentType="application/vnd.ms-office.activeX+xml"/>
  <Override PartName="/xl/activeX/activeX50.bin" ContentType="application/vnd.ms-office.activeX"/>
  <Override PartName="/xl/activeX/activeX51.xml" ContentType="application/vnd.ms-office.activeX+xml"/>
  <Override PartName="/xl/activeX/activeX51.bin" ContentType="application/vnd.ms-office.activeX"/>
  <Override PartName="/xl/activeX/activeX52.xml" ContentType="application/vnd.ms-office.activeX+xml"/>
  <Override PartName="/xl/activeX/activeX52.bin" ContentType="application/vnd.ms-office.activeX"/>
  <Override PartName="/xl/activeX/activeX53.xml" ContentType="application/vnd.ms-office.activeX+xml"/>
  <Override PartName="/xl/activeX/activeX53.bin" ContentType="application/vnd.ms-office.activeX"/>
  <Override PartName="/xl/activeX/activeX54.xml" ContentType="application/vnd.ms-office.activeX+xml"/>
  <Override PartName="/xl/activeX/activeX54.bin" ContentType="application/vnd.ms-office.activeX"/>
  <Override PartName="/xl/activeX/activeX55.xml" ContentType="application/vnd.ms-office.activeX+xml"/>
  <Override PartName="/xl/activeX/activeX55.bin" ContentType="application/vnd.ms-office.activeX"/>
  <Override PartName="/xl/activeX/activeX56.xml" ContentType="application/vnd.ms-office.activeX+xml"/>
  <Override PartName="/xl/activeX/activeX56.bin" ContentType="application/vnd.ms-office.activeX"/>
  <Override PartName="/xl/activeX/activeX57.xml" ContentType="application/vnd.ms-office.activeX+xml"/>
  <Override PartName="/xl/activeX/activeX57.bin" ContentType="application/vnd.ms-office.activeX"/>
  <Override PartName="/xl/activeX/activeX58.xml" ContentType="application/vnd.ms-office.activeX+xml"/>
  <Override PartName="/xl/activeX/activeX58.bin" ContentType="application/vnd.ms-office.activeX"/>
  <Override PartName="/xl/activeX/activeX59.xml" ContentType="application/vnd.ms-office.activeX+xml"/>
  <Override PartName="/xl/activeX/activeX59.bin" ContentType="application/vnd.ms-office.activeX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wg.local\dfs\RingDAT\2023\Jaarprogramma 2023\"/>
    </mc:Choice>
  </mc:AlternateContent>
  <xr:revisionPtr revIDLastSave="0" documentId="13_ncr:1_{43334972-0477-4320-8DD5-A4A663151287}" xr6:coauthVersionLast="47" xr6:coauthVersionMax="47" xr10:uidLastSave="{00000000-0000-0000-0000-000000000000}"/>
  <bookViews>
    <workbookView xWindow="20370" yWindow="-120" windowWidth="29040" windowHeight="17640" xr2:uid="{00000000-000D-0000-FFFF-FFFF00000000}"/>
  </bookViews>
  <sheets>
    <sheet name="Inschrijfformulier KWR RO 2023" sheetId="1" r:id="rId1"/>
  </sheets>
  <definedNames>
    <definedName name="_GoBack" localSheetId="0">'Inschrijfformulier KWR RO 2023'!#REF!</definedName>
    <definedName name="_xlnm.Print_Area" localSheetId="0">'Inschrijfformulier KWR RO 2023'!$A$1:$G$92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1" i="1" l="1"/>
  <c r="M32" i="1"/>
  <c r="M36" i="1"/>
  <c r="M29" i="1" l="1"/>
  <c r="M55" i="1" l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35" i="1"/>
  <c r="M34" i="1"/>
  <c r="M33" i="1"/>
  <c r="M31" i="1"/>
  <c r="M30" i="1"/>
  <c r="M28" i="1"/>
  <c r="M27" i="1"/>
  <c r="M26" i="1"/>
  <c r="M25" i="1"/>
  <c r="M24" i="1"/>
  <c r="M23" i="1"/>
  <c r="M22" i="1"/>
  <c r="M16" i="1"/>
  <c r="M15" i="1"/>
  <c r="M14" i="1"/>
  <c r="M13" i="1"/>
  <c r="M12" i="1"/>
  <c r="M11" i="1"/>
  <c r="M10" i="1"/>
  <c r="M9" i="1"/>
  <c r="M8" i="1"/>
  <c r="M7" i="1"/>
  <c r="M6" i="1"/>
  <c r="F17" i="1" l="1"/>
  <c r="F37" i="1"/>
  <c r="M56" i="1"/>
  <c r="F56" i="1"/>
  <c r="F60" i="1" l="1"/>
  <c r="F62" i="1" s="1"/>
  <c r="L68" i="1"/>
  <c r="M68" i="1" s="1"/>
  <c r="K66" i="1"/>
  <c r="L69" i="1"/>
  <c r="M69" i="1" s="1"/>
  <c r="L67" i="1"/>
  <c r="M67" i="1" s="1"/>
  <c r="F63" i="1" l="1"/>
  <c r="D62" i="1"/>
  <c r="L66" i="1"/>
  <c r="E62" i="1" s="1"/>
</calcChain>
</file>

<file path=xl/sharedStrings.xml><?xml version="1.0" encoding="utf-8"?>
<sst xmlns="http://schemas.openxmlformats.org/spreadsheetml/2006/main" count="130" uniqueCount="82">
  <si>
    <t>Ringonderzoek</t>
  </si>
  <si>
    <t>Omschrijving</t>
  </si>
  <si>
    <t>Matrix</t>
  </si>
  <si>
    <t>Prijs</t>
  </si>
  <si>
    <t>(zware) metalen, als opgelost</t>
  </si>
  <si>
    <t>dw</t>
  </si>
  <si>
    <t>algemene- en macroparameters</t>
  </si>
  <si>
    <t>zw</t>
  </si>
  <si>
    <t>nutriënten</t>
  </si>
  <si>
    <t>ow</t>
  </si>
  <si>
    <t>(zware) metalen, als totaal</t>
  </si>
  <si>
    <t>gw</t>
  </si>
  <si>
    <t>aw</t>
  </si>
  <si>
    <t>monstername zwemwater op locatie</t>
  </si>
  <si>
    <t>bromide, bromaat en chloraat</t>
  </si>
  <si>
    <t>extraheerbaar organohalogeen (EOX)</t>
  </si>
  <si>
    <t>pesticiden (OCP)</t>
  </si>
  <si>
    <t>pesticiden (PCB)</t>
  </si>
  <si>
    <t>polycyclische aromatische koolwaterstoffen (PAK)</t>
  </si>
  <si>
    <t>vluchtige gehalogeneerde koolwaterstoffen (VGK)</t>
  </si>
  <si>
    <t>vluchtige aromatische koolwaterstoffen (VAK)</t>
  </si>
  <si>
    <t>geneesmiddelen</t>
  </si>
  <si>
    <t xml:space="preserve">herbiciden </t>
  </si>
  <si>
    <t>chloorfenoxycarbonzuren/bentazon</t>
  </si>
  <si>
    <t>fenylureumherbiciden (FUH)</t>
  </si>
  <si>
    <t>glyfosaat en AMPA</t>
  </si>
  <si>
    <t>minerale olie, alleen voor de GC methode</t>
  </si>
  <si>
    <t>bacteriologische parameters</t>
  </si>
  <si>
    <t xml:space="preserve">dw </t>
  </si>
  <si>
    <t>Legionella</t>
  </si>
  <si>
    <t>kw</t>
  </si>
  <si>
    <t>dw = drinkwater, ow = oppervlaktewater, gw = grondwater, aw = afvalwater, zw = zwemwater en kw = koelwater</t>
  </si>
  <si>
    <t>Totale bijdrage ringonderzoeken</t>
  </si>
  <si>
    <t>Rapport</t>
  </si>
  <si>
    <t>Korting</t>
  </si>
  <si>
    <t>Uw gegevens</t>
  </si>
  <si>
    <t>Bedrijfsnaam</t>
  </si>
  <si>
    <t>Correspondentie t.a.v.</t>
  </si>
  <si>
    <t>Telefoon</t>
  </si>
  <si>
    <t>Postbus</t>
  </si>
  <si>
    <t>Postcode/Plaats/Land</t>
  </si>
  <si>
    <t>Monsters t.a.v.</t>
  </si>
  <si>
    <t>Adres</t>
  </si>
  <si>
    <t>E-mail</t>
  </si>
  <si>
    <t>Datum aanmelding:</t>
  </si>
  <si>
    <t>Opdrachtgever:</t>
  </si>
  <si>
    <t>Handtekening:</t>
  </si>
  <si>
    <t>Uw opmerkingen</t>
  </si>
  <si>
    <t>verdund ow + dw</t>
  </si>
  <si>
    <t xml:space="preserve">In onderstaand overzicht kunt u aangeven voor welke ringonderzoeken u zich wilt inschrijven. </t>
  </si>
  <si>
    <t>non target screening, semi-kwantitatief LC-MS</t>
  </si>
  <si>
    <t>ATP</t>
  </si>
  <si>
    <t>(kandidaat) gidsstoffen (medicijnresten)</t>
  </si>
  <si>
    <t>dw + ow</t>
  </si>
  <si>
    <t>ow + aw</t>
  </si>
  <si>
    <t>dw + ow + gw + aw</t>
  </si>
  <si>
    <t>dw + ow + gw</t>
  </si>
  <si>
    <t xml:space="preserve">dw + ow + gw  </t>
  </si>
  <si>
    <t xml:space="preserve">dw + ow  </t>
  </si>
  <si>
    <t>influent + effluent</t>
  </si>
  <si>
    <t>dw = drinkwater, ow = oppervlaktewater, gw = grondwater, aw = afvalwater en zw = zwemwater</t>
  </si>
  <si>
    <r>
      <t>#</t>
    </r>
    <r>
      <rPr>
        <sz val="8"/>
        <color rgb="FF000000"/>
        <rFont val="Calibri Light"/>
        <family val="2"/>
      </rPr>
      <t xml:space="preserve"> Dit ringonderzoek is optioneel en zal alleen bij voldoende deelnemers doorgaan.</t>
    </r>
  </si>
  <si>
    <r>
      <t>ureum, cyanuurzuur, KMnO</t>
    </r>
    <r>
      <rPr>
        <vertAlign val="subscript"/>
        <sz val="9"/>
        <color theme="1"/>
        <rFont val="Calibri Light"/>
        <family val="2"/>
      </rPr>
      <t>4</t>
    </r>
    <r>
      <rPr>
        <sz val="9"/>
        <color theme="1"/>
        <rFont val="Calibri Light"/>
        <family val="2"/>
      </rPr>
      <t>-verbruik, vrij chloor en totaal chloor</t>
    </r>
  </si>
  <si>
    <t>poly- en perfluoralkylstoffen (PFAS)</t>
  </si>
  <si>
    <t>dw = drinkwater, ow = oppervlaktewater, gw = grondwater en aw = afvalwater</t>
  </si>
  <si>
    <t>Anorganische ringonderzoeken</t>
  </si>
  <si>
    <t>Organische ringonderzoeken</t>
  </si>
  <si>
    <t>Microbiologische ringonderzoeken</t>
  </si>
  <si>
    <t>Hardcopy rapport à € 40 per stuk</t>
  </si>
  <si>
    <t>Totale bijdrage anorganische ringonderzoeken:</t>
  </si>
  <si>
    <t>Totale bijdrage organische ringonderzoeken:</t>
  </si>
  <si>
    <t>Totale bijdrage microbiologische ringonderzoeken:</t>
  </si>
  <si>
    <t>Legionella pneumophila qPCR</t>
  </si>
  <si>
    <t>F-specifieke RNA-fagen en somatische coli-fagen</t>
  </si>
  <si>
    <t>Totale bacteriële celtelling (incl. fractie dood en levend), flowcytometrisch</t>
  </si>
  <si>
    <t>Totale bijdrage in euro’s:</t>
  </si>
  <si>
    <r>
      <rPr>
        <sz val="8"/>
        <color theme="1"/>
        <rFont val="Calibri"/>
        <family val="2"/>
      </rPr>
      <t xml:space="preserve">- </t>
    </r>
    <r>
      <rPr>
        <sz val="8"/>
        <color theme="1"/>
        <rFont val="Calibri Light"/>
        <family val="2"/>
      </rPr>
      <t xml:space="preserve">Het totaalbedrag van de opdracht wordt in twee gelijke delen gefactureerd, tenzij uitdrukkelijk anders met u is afgesproken. Mochten er gedurende het jaar eventuele veranderingen plaatsvinden in uw opdracht, dan worden deze in de tweede periode met u verrekend. </t>
    </r>
  </si>
  <si>
    <t>- De in het jaarprogramma vermelde prijzen zijn exclusief BTW en inclusief transportkosten binnen België en Nederland. Transportkosten buiten België en Nederland worden op basis van nacalculatie in rekening gebracht.</t>
  </si>
  <si>
    <r>
      <t xml:space="preserve">- Indien u een ringonderzoek wenst te annuleren, dient u dit uiterlijk </t>
    </r>
    <r>
      <rPr>
        <u/>
        <sz val="8"/>
        <color theme="1"/>
        <rFont val="Calibri Light"/>
        <family val="2"/>
      </rPr>
      <t>vier</t>
    </r>
    <r>
      <rPr>
        <sz val="8"/>
        <color theme="1"/>
        <rFont val="Calibri Light"/>
        <family val="2"/>
      </rPr>
      <t xml:space="preserve"> weken voor de ontvangstdatum van het ringonderzoek schriftelijk aan ons te melden. Na deze termijn worden de kosten van het ringonderzoek bij u in rekening gebracht.</t>
    </r>
  </si>
  <si>
    <r>
      <rPr>
        <sz val="8"/>
        <color theme="2" tint="-0.89999084444715716"/>
        <rFont val="Calibri Light"/>
        <family val="2"/>
      </rPr>
      <t>- Middels deze opdrachtbevestiging gaat u akkoord met de leveringsvoorwaarden die van toepassing zijn en welke te downloaden zijn via</t>
    </r>
    <r>
      <rPr>
        <sz val="8"/>
        <color theme="1" tint="4.9989318521683403E-2"/>
        <rFont val="Calibri Light"/>
        <family val="2"/>
      </rPr>
      <t xml:space="preserve"> </t>
    </r>
    <r>
      <rPr>
        <u/>
        <sz val="8"/>
        <color theme="10"/>
        <rFont val="Calibri Light"/>
        <family val="2"/>
      </rPr>
      <t>www.kwrwater.nl/voorwaarden/</t>
    </r>
    <r>
      <rPr>
        <sz val="8"/>
        <color theme="10"/>
        <rFont val="Calibri Light"/>
        <family val="2"/>
      </rPr>
      <t xml:space="preserve">. </t>
    </r>
  </si>
  <si>
    <t>Opmerkingen:</t>
  </si>
  <si>
    <t>Inschrijfformulier/opdrachtbevestiging KWR-Ringonderzoeken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</si>
</sst>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€&quot;\ #,##0;[Red]&quot;€&quot;\ \-#,##0"/>
    <numFmt numFmtId="44" formatCode="_ &quot;€&quot;\ * #,##0.00_ ;_ &quot;€&quot;\ * \-#,##0.00_ ;_ &quot;€&quot;\ * &quot;-&quot;??_ ;_ @_ 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.5"/>
      <color rgb="FF000000"/>
      <name val="Calibri Light"/>
      <family val="2"/>
    </font>
    <font>
      <b/>
      <sz val="16"/>
      <color rgb="FF808080"/>
      <name val="Calibri Light"/>
      <family val="2"/>
    </font>
    <font>
      <sz val="11"/>
      <color theme="1"/>
      <name val="Calibri Light"/>
      <family val="2"/>
    </font>
    <font>
      <sz val="9"/>
      <color theme="1"/>
      <name val="Calibri Light"/>
      <family val="2"/>
    </font>
    <font>
      <b/>
      <sz val="9"/>
      <color theme="1"/>
      <name val="Calibri Light"/>
      <family val="2"/>
    </font>
    <font>
      <sz val="8.5"/>
      <color theme="1"/>
      <name val="Calibri Light"/>
      <family val="2"/>
    </font>
    <font>
      <b/>
      <sz val="11"/>
      <color theme="1"/>
      <name val="Calibri Light"/>
      <family val="2"/>
    </font>
    <font>
      <b/>
      <sz val="8.5"/>
      <color theme="1"/>
      <name val="Calibri Light"/>
      <family val="2"/>
    </font>
    <font>
      <i/>
      <sz val="8.5"/>
      <color theme="1"/>
      <name val="Calibri Light"/>
      <family val="2"/>
    </font>
    <font>
      <b/>
      <sz val="10"/>
      <color theme="1"/>
      <name val="Calibri Light"/>
      <family val="2"/>
    </font>
    <font>
      <sz val="8"/>
      <color theme="1"/>
      <name val="Calibri Light"/>
      <family val="2"/>
    </font>
    <font>
      <b/>
      <i/>
      <sz val="7"/>
      <color theme="1"/>
      <name val="Calibri Light"/>
      <family val="2"/>
    </font>
    <font>
      <u/>
      <sz val="8"/>
      <color theme="1"/>
      <name val="Calibri Light"/>
      <family val="2"/>
    </font>
    <font>
      <u/>
      <sz val="8"/>
      <color theme="10"/>
      <name val="Calibri Light"/>
      <family val="2"/>
    </font>
    <font>
      <sz val="8"/>
      <color theme="2" tint="-0.89999084444715716"/>
      <name val="Calibri Light"/>
      <family val="2"/>
    </font>
    <font>
      <sz val="8"/>
      <color theme="1" tint="4.9989318521683403E-2"/>
      <name val="Calibri Light"/>
      <family val="2"/>
    </font>
    <font>
      <sz val="8"/>
      <color theme="10"/>
      <name val="Calibri Light"/>
      <family val="2"/>
    </font>
    <font>
      <b/>
      <sz val="8.5"/>
      <color theme="8" tint="-0.249977111117893"/>
      <name val="Calibri Light"/>
      <family val="2"/>
    </font>
    <font>
      <vertAlign val="superscript"/>
      <sz val="8"/>
      <color rgb="FF000000"/>
      <name val="Calibri Light"/>
      <family val="2"/>
    </font>
    <font>
      <sz val="8"/>
      <color rgb="FF000000"/>
      <name val="Calibri Light"/>
      <family val="2"/>
    </font>
    <font>
      <sz val="9"/>
      <color rgb="FF000000"/>
      <name val="Calibri Light"/>
      <family val="2"/>
    </font>
    <font>
      <vertAlign val="subscript"/>
      <sz val="9"/>
      <color theme="1"/>
      <name val="Calibri Light"/>
      <family val="2"/>
    </font>
    <font>
      <sz val="8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/>
      <right/>
      <top style="medium">
        <color rgb="FFFFFFFF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FFFFFF"/>
      </right>
      <top/>
      <bottom/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indexed="64"/>
      </right>
      <top style="medium">
        <color rgb="FFFFFFFF"/>
      </top>
      <bottom style="medium">
        <color rgb="FFFFFFFF"/>
      </bottom>
      <diagonal/>
    </border>
    <border>
      <left style="medium">
        <color indexed="64"/>
      </left>
      <right/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 style="medium">
        <color theme="0" tint="-4.9989318521683403E-2"/>
      </top>
      <bottom style="medium">
        <color theme="0" tint="-4.9989318521683403E-2"/>
      </bottom>
      <diagonal/>
    </border>
    <border>
      <left style="medium">
        <color rgb="FFFFFFFF"/>
      </left>
      <right/>
      <top/>
      <bottom style="medium">
        <color theme="0" tint="-4.9989318521683403E-2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FFFFFF"/>
      </left>
      <right/>
      <top/>
      <bottom/>
      <diagonal/>
    </border>
    <border>
      <left/>
      <right style="medium">
        <color rgb="FFFFFFFF"/>
      </right>
      <top style="medium">
        <color theme="0" tint="-4.9989318521683403E-2"/>
      </top>
      <bottom style="medium">
        <color theme="0" tint="-4.9989318521683403E-2"/>
      </bottom>
      <diagonal/>
    </border>
    <border>
      <left style="medium">
        <color indexed="64"/>
      </left>
      <right/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 style="thin">
        <color indexed="64"/>
      </top>
      <bottom style="medium">
        <color theme="0" tint="-4.9989318521683403E-2"/>
      </bottom>
      <diagonal/>
    </border>
    <border>
      <left/>
      <right style="medium">
        <color rgb="FFFFFFFF"/>
      </right>
      <top style="thin">
        <color indexed="64"/>
      </top>
      <bottom style="medium">
        <color theme="0" tint="-4.9989318521683403E-2"/>
      </bottom>
      <diagonal/>
    </border>
    <border>
      <left style="medium">
        <color rgb="FFFFFFFF"/>
      </left>
      <right style="medium">
        <color rgb="FFFFFFFF"/>
      </right>
      <top style="medium">
        <color theme="0" tint="-4.9989318521683403E-2"/>
      </top>
      <bottom style="medium">
        <color theme="0" tint="-4.9989318521683403E-2"/>
      </bottom>
      <diagonal/>
    </border>
    <border>
      <left style="medium">
        <color rgb="FFFFFFFF"/>
      </left>
      <right style="medium">
        <color indexed="64"/>
      </right>
      <top style="thin">
        <color indexed="64"/>
      </top>
      <bottom style="medium">
        <color theme="0"/>
      </bottom>
      <diagonal/>
    </border>
    <border>
      <left style="medium">
        <color rgb="FFFFFFFF"/>
      </left>
      <right style="medium">
        <color indexed="64"/>
      </right>
      <top style="medium">
        <color theme="0"/>
      </top>
      <bottom style="medium">
        <color theme="0"/>
      </bottom>
      <diagonal/>
    </border>
    <border>
      <left/>
      <right style="medium">
        <color indexed="64"/>
      </right>
      <top style="medium">
        <color theme="0"/>
      </top>
      <bottom style="double">
        <color theme="1"/>
      </bottom>
      <diagonal/>
    </border>
    <border>
      <left style="medium">
        <color rgb="FFFFFFFF"/>
      </left>
      <right style="medium">
        <color indexed="64"/>
      </right>
      <top style="thin">
        <color indexed="64"/>
      </top>
      <bottom style="medium">
        <color rgb="FFFFFFFF"/>
      </bottom>
      <diagonal/>
    </border>
    <border>
      <left/>
      <right style="medium">
        <color indexed="64"/>
      </right>
      <top style="medium">
        <color rgb="FFFFFFFF"/>
      </top>
      <bottom style="double">
        <color indexed="64"/>
      </bottom>
      <diagonal/>
    </border>
    <border>
      <left/>
      <right style="medium">
        <color indexed="64"/>
      </right>
      <top style="medium">
        <color rgb="FFFFFFFF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18">
    <xf numFmtId="0" fontId="0" fillId="0" borderId="0" xfId="0"/>
    <xf numFmtId="0" fontId="4" fillId="0" borderId="0" xfId="0" applyFont="1" applyAlignment="1" applyProtection="1">
      <alignment vertical="center"/>
    </xf>
    <xf numFmtId="0" fontId="5" fillId="0" borderId="0" xfId="0" applyFont="1" applyProtection="1"/>
    <xf numFmtId="0" fontId="6" fillId="0" borderId="0" xfId="0" applyFont="1" applyAlignment="1" applyProtection="1">
      <alignment vertical="center" wrapText="1"/>
    </xf>
    <xf numFmtId="0" fontId="5" fillId="0" borderId="0" xfId="0" applyFont="1" applyAlignment="1" applyProtection="1">
      <alignment horizontal="left"/>
    </xf>
    <xf numFmtId="0" fontId="5" fillId="0" borderId="0" xfId="0" applyFont="1" applyProtection="1">
      <protection locked="0"/>
    </xf>
    <xf numFmtId="0" fontId="5" fillId="0" borderId="0" xfId="0" quotePrefix="1" applyFont="1" applyProtection="1">
      <protection locked="0"/>
    </xf>
    <xf numFmtId="44" fontId="12" fillId="2" borderId="17" xfId="0" applyNumberFormat="1" applyFont="1" applyFill="1" applyBorder="1" applyAlignment="1" applyProtection="1">
      <alignment vertical="center" wrapText="1"/>
    </xf>
    <xf numFmtId="0" fontId="12" fillId="0" borderId="0" xfId="0" applyFont="1" applyBorder="1" applyAlignment="1" applyProtection="1">
      <alignment vertical="center" wrapText="1"/>
    </xf>
    <xf numFmtId="44" fontId="5" fillId="0" borderId="0" xfId="0" applyNumberFormat="1" applyFont="1" applyProtection="1"/>
    <xf numFmtId="0" fontId="12" fillId="2" borderId="18" xfId="0" applyFont="1" applyFill="1" applyBorder="1" applyAlignment="1" applyProtection="1">
      <alignment horizontal="left" vertical="center" wrapText="1"/>
    </xf>
    <xf numFmtId="0" fontId="12" fillId="2" borderId="3" xfId="0" applyFont="1" applyFill="1" applyBorder="1" applyAlignment="1" applyProtection="1">
      <alignment horizontal="left" vertical="center" wrapText="1"/>
    </xf>
    <xf numFmtId="0" fontId="12" fillId="3" borderId="2" xfId="0" applyFont="1" applyFill="1" applyBorder="1" applyAlignment="1" applyProtection="1">
      <alignment horizontal="center" vertical="center" wrapText="1"/>
      <protection locked="0"/>
    </xf>
    <xf numFmtId="44" fontId="12" fillId="2" borderId="19" xfId="1" applyFont="1" applyFill="1" applyBorder="1" applyAlignment="1" applyProtection="1">
      <alignment vertical="center" wrapText="1"/>
    </xf>
    <xf numFmtId="0" fontId="12" fillId="2" borderId="20" xfId="0" applyFont="1" applyFill="1" applyBorder="1" applyAlignment="1" applyProtection="1">
      <alignment horizontal="left" vertical="center" wrapText="1"/>
    </xf>
    <xf numFmtId="0" fontId="12" fillId="2" borderId="12" xfId="0" applyFont="1" applyFill="1" applyBorder="1" applyAlignment="1" applyProtection="1">
      <alignment horizontal="left" vertical="center" wrapText="1"/>
    </xf>
    <xf numFmtId="44" fontId="12" fillId="2" borderId="21" xfId="1" applyFont="1" applyFill="1" applyBorder="1" applyAlignment="1" applyProtection="1">
      <alignment vertical="center" wrapText="1"/>
    </xf>
    <xf numFmtId="0" fontId="5" fillId="0" borderId="22" xfId="0" applyFont="1" applyBorder="1" applyProtection="1"/>
    <xf numFmtId="44" fontId="12" fillId="2" borderId="6" xfId="0" applyNumberFormat="1" applyFont="1" applyFill="1" applyBorder="1" applyAlignment="1" applyProtection="1">
      <alignment vertical="center" wrapText="1"/>
    </xf>
    <xf numFmtId="0" fontId="10" fillId="0" borderId="7" xfId="0" applyFont="1" applyBorder="1" applyAlignment="1" applyProtection="1">
      <alignment vertical="center" wrapText="1"/>
    </xf>
    <xf numFmtId="0" fontId="8" fillId="0" borderId="0" xfId="0" applyFont="1" applyBorder="1" applyAlignment="1" applyProtection="1">
      <alignment vertical="center" wrapText="1"/>
    </xf>
    <xf numFmtId="0" fontId="14" fillId="0" borderId="0" xfId="0" applyFont="1" applyBorder="1" applyAlignment="1" applyProtection="1">
      <alignment vertical="center" wrapText="1"/>
    </xf>
    <xf numFmtId="0" fontId="12" fillId="2" borderId="3" xfId="0" applyFont="1" applyFill="1" applyBorder="1" applyAlignment="1" applyProtection="1">
      <alignment horizontal="left" vertical="center" wrapText="1"/>
      <protection locked="0"/>
    </xf>
    <xf numFmtId="44" fontId="12" fillId="3" borderId="0" xfId="1" applyFont="1" applyFill="1" applyBorder="1" applyAlignment="1" applyProtection="1">
      <alignment vertical="center" wrapText="1"/>
    </xf>
    <xf numFmtId="0" fontId="12" fillId="3" borderId="0" xfId="0" applyFont="1" applyFill="1" applyBorder="1" applyAlignment="1" applyProtection="1">
      <alignment horizontal="left" vertical="center" wrapText="1"/>
      <protection locked="0"/>
    </xf>
    <xf numFmtId="0" fontId="5" fillId="0" borderId="7" xfId="0" applyFont="1" applyBorder="1" applyProtection="1"/>
    <xf numFmtId="0" fontId="5" fillId="0" borderId="30" xfId="0" applyFont="1" applyBorder="1" applyProtection="1"/>
    <xf numFmtId="0" fontId="5" fillId="0" borderId="28" xfId="0" applyFont="1" applyBorder="1" applyProtection="1"/>
    <xf numFmtId="0" fontId="6" fillId="3" borderId="35" xfId="0" applyFont="1" applyFill="1" applyBorder="1" applyAlignment="1" applyProtection="1">
      <alignment horizontal="left" wrapText="1"/>
    </xf>
    <xf numFmtId="0" fontId="8" fillId="2" borderId="32" xfId="0" applyFont="1" applyFill="1" applyBorder="1" applyAlignment="1" applyProtection="1">
      <alignment horizontal="left" wrapText="1"/>
    </xf>
    <xf numFmtId="0" fontId="8" fillId="2" borderId="34" xfId="0" applyFont="1" applyFill="1" applyBorder="1" applyAlignment="1" applyProtection="1">
      <alignment horizontal="left" wrapText="1"/>
    </xf>
    <xf numFmtId="0" fontId="8" fillId="2" borderId="32" xfId="0" applyFont="1" applyFill="1" applyBorder="1" applyAlignment="1" applyProtection="1">
      <alignment vertical="center" wrapText="1"/>
    </xf>
    <xf numFmtId="0" fontId="6" fillId="3" borderId="36" xfId="0" applyFont="1" applyFill="1" applyBorder="1" applyAlignment="1" applyProtection="1">
      <alignment horizontal="left" vertical="center" wrapText="1"/>
    </xf>
    <xf numFmtId="0" fontId="6" fillId="3" borderId="36" xfId="0" applyFont="1" applyFill="1" applyBorder="1" applyAlignment="1" applyProtection="1">
      <alignment horizontal="left" wrapText="1"/>
    </xf>
    <xf numFmtId="0" fontId="7" fillId="2" borderId="37" xfId="0" applyFont="1" applyFill="1" applyBorder="1" applyAlignment="1" applyProtection="1">
      <alignment vertical="center" wrapText="1"/>
    </xf>
    <xf numFmtId="0" fontId="7" fillId="2" borderId="38" xfId="0" applyFont="1" applyFill="1" applyBorder="1" applyAlignment="1" applyProtection="1">
      <alignment vertical="center" wrapText="1"/>
    </xf>
    <xf numFmtId="0" fontId="7" fillId="2" borderId="39" xfId="0" applyFont="1" applyFill="1" applyBorder="1" applyAlignment="1" applyProtection="1">
      <alignment horizontal="right" vertical="center" wrapText="1"/>
    </xf>
    <xf numFmtId="0" fontId="8" fillId="0" borderId="41" xfId="0" applyFont="1" applyFill="1" applyBorder="1" applyAlignment="1" applyProtection="1">
      <alignment vertical="center" wrapText="1"/>
    </xf>
    <xf numFmtId="0" fontId="13" fillId="0" borderId="29" xfId="0" applyFont="1" applyBorder="1" applyAlignment="1" applyProtection="1">
      <alignment vertical="center"/>
    </xf>
    <xf numFmtId="0" fontId="6" fillId="0" borderId="40" xfId="0" applyFont="1" applyFill="1" applyBorder="1" applyAlignment="1" applyProtection="1">
      <alignment vertical="center" wrapText="1"/>
    </xf>
    <xf numFmtId="0" fontId="6" fillId="0" borderId="11" xfId="0" applyFont="1" applyFill="1" applyBorder="1" applyAlignment="1" applyProtection="1">
      <alignment vertical="center" wrapText="1"/>
    </xf>
    <xf numFmtId="0" fontId="6" fillId="0" borderId="35" xfId="0" applyFont="1" applyFill="1" applyBorder="1" applyAlignment="1" applyProtection="1">
      <alignment vertical="center" wrapText="1"/>
    </xf>
    <xf numFmtId="0" fontId="6" fillId="0" borderId="41" xfId="0" applyFont="1" applyFill="1" applyBorder="1" applyAlignment="1" applyProtection="1">
      <alignment vertical="center" wrapText="1"/>
    </xf>
    <xf numFmtId="0" fontId="12" fillId="0" borderId="0" xfId="0" applyFont="1" applyProtection="1"/>
    <xf numFmtId="0" fontId="13" fillId="0" borderId="0" xfId="0" applyFont="1" applyBorder="1" applyAlignment="1" applyProtection="1">
      <alignment horizontal="left" vertical="center"/>
    </xf>
    <xf numFmtId="0" fontId="5" fillId="0" borderId="0" xfId="0" applyFont="1" applyBorder="1" applyProtection="1"/>
    <xf numFmtId="0" fontId="8" fillId="0" borderId="43" xfId="0" applyFont="1" applyFill="1" applyBorder="1" applyAlignment="1" applyProtection="1">
      <alignment vertical="center" wrapText="1"/>
    </xf>
    <xf numFmtId="0" fontId="8" fillId="0" borderId="44" xfId="0" applyFont="1" applyFill="1" applyBorder="1" applyAlignment="1" applyProtection="1">
      <alignment vertical="center" wrapText="1"/>
    </xf>
    <xf numFmtId="0" fontId="8" fillId="0" borderId="45" xfId="0" applyFont="1" applyFill="1" applyBorder="1" applyAlignment="1" applyProtection="1">
      <alignment vertical="center" wrapText="1"/>
    </xf>
    <xf numFmtId="0" fontId="11" fillId="0" borderId="45" xfId="0" applyFont="1" applyFill="1" applyBorder="1" applyAlignment="1" applyProtection="1">
      <alignment vertical="center" wrapText="1"/>
    </xf>
    <xf numFmtId="6" fontId="23" fillId="2" borderId="46" xfId="0" applyNumberFormat="1" applyFont="1" applyFill="1" applyBorder="1" applyAlignment="1">
      <alignment horizontal="right" vertical="center" wrapText="1"/>
    </xf>
    <xf numFmtId="6" fontId="23" fillId="2" borderId="47" xfId="0" applyNumberFormat="1" applyFont="1" applyFill="1" applyBorder="1" applyAlignment="1">
      <alignment horizontal="right" vertical="center" wrapText="1"/>
    </xf>
    <xf numFmtId="6" fontId="23" fillId="2" borderId="49" xfId="0" applyNumberFormat="1" applyFont="1" applyFill="1" applyBorder="1" applyAlignment="1">
      <alignment horizontal="right" vertical="center" wrapText="1"/>
    </xf>
    <xf numFmtId="6" fontId="23" fillId="2" borderId="33" xfId="0" applyNumberFormat="1" applyFont="1" applyFill="1" applyBorder="1" applyAlignment="1">
      <alignment horizontal="right" vertical="center" wrapText="1"/>
    </xf>
    <xf numFmtId="44" fontId="10" fillId="2" borderId="50" xfId="1" applyFont="1" applyFill="1" applyBorder="1" applyAlignment="1" applyProtection="1">
      <alignment vertical="center" wrapText="1"/>
    </xf>
    <xf numFmtId="6" fontId="3" fillId="2" borderId="49" xfId="0" applyNumberFormat="1" applyFont="1" applyFill="1" applyBorder="1" applyAlignment="1">
      <alignment horizontal="right" vertical="center" wrapText="1"/>
    </xf>
    <xf numFmtId="6" fontId="3" fillId="2" borderId="33" xfId="0" applyNumberFormat="1" applyFont="1" applyFill="1" applyBorder="1" applyAlignment="1">
      <alignment horizontal="right" vertical="center" wrapText="1"/>
    </xf>
    <xf numFmtId="0" fontId="20" fillId="2" borderId="15" xfId="0" applyFont="1" applyFill="1" applyBorder="1" applyAlignment="1" applyProtection="1">
      <alignment horizontal="left" vertical="center" wrapText="1"/>
    </xf>
    <xf numFmtId="0" fontId="20" fillId="2" borderId="24" xfId="0" applyFont="1" applyFill="1" applyBorder="1" applyAlignment="1" applyProtection="1">
      <alignment horizontal="left" vertical="center" wrapText="1"/>
    </xf>
    <xf numFmtId="0" fontId="10" fillId="2" borderId="25" xfId="0" applyFont="1" applyFill="1" applyBorder="1" applyAlignment="1" applyProtection="1">
      <alignment horizontal="right" vertical="center" wrapText="1"/>
    </xf>
    <xf numFmtId="0" fontId="10" fillId="2" borderId="27" xfId="0" applyFont="1" applyFill="1" applyBorder="1" applyAlignment="1" applyProtection="1">
      <alignment horizontal="right" vertical="center" wrapText="1"/>
    </xf>
    <xf numFmtId="44" fontId="7" fillId="2" borderId="48" xfId="1" applyFont="1" applyFill="1" applyBorder="1" applyAlignment="1" applyProtection="1">
      <alignment vertical="center" wrapText="1"/>
    </xf>
    <xf numFmtId="0" fontId="12" fillId="3" borderId="53" xfId="0" applyFont="1" applyFill="1" applyBorder="1" applyAlignment="1" applyProtection="1">
      <alignment horizontal="right" vertical="center" wrapText="1"/>
    </xf>
    <xf numFmtId="44" fontId="12" fillId="3" borderId="53" xfId="0" applyNumberFormat="1" applyFont="1" applyFill="1" applyBorder="1" applyAlignment="1" applyProtection="1">
      <alignment vertical="center" wrapText="1"/>
    </xf>
    <xf numFmtId="0" fontId="10" fillId="0" borderId="0" xfId="0" applyFont="1" applyBorder="1" applyAlignment="1" applyProtection="1">
      <alignment vertical="center" wrapText="1"/>
    </xf>
    <xf numFmtId="0" fontId="20" fillId="2" borderId="14" xfId="0" applyFont="1" applyFill="1" applyBorder="1" applyAlignment="1" applyProtection="1">
      <alignment vertical="center" wrapText="1"/>
    </xf>
    <xf numFmtId="0" fontId="5" fillId="2" borderId="31" xfId="0" applyFont="1" applyFill="1" applyBorder="1" applyAlignment="1" applyProtection="1">
      <alignment wrapText="1"/>
    </xf>
    <xf numFmtId="0" fontId="5" fillId="2" borderId="23" xfId="0" applyFont="1" applyFill="1" applyBorder="1" applyAlignment="1" applyProtection="1">
      <alignment wrapText="1"/>
    </xf>
    <xf numFmtId="0" fontId="5" fillId="2" borderId="26" xfId="0" applyFont="1" applyFill="1" applyBorder="1" applyAlignment="1" applyProtection="1">
      <alignment wrapText="1"/>
    </xf>
    <xf numFmtId="0" fontId="5" fillId="2" borderId="7" xfId="0" applyFont="1" applyFill="1" applyBorder="1" applyAlignment="1" applyProtection="1">
      <alignment wrapText="1"/>
    </xf>
    <xf numFmtId="0" fontId="5" fillId="2" borderId="0" xfId="0" applyFont="1" applyFill="1" applyBorder="1" applyAlignment="1" applyProtection="1">
      <alignment wrapText="1"/>
    </xf>
    <xf numFmtId="0" fontId="5" fillId="2" borderId="22" xfId="0" applyFont="1" applyFill="1" applyBorder="1" applyAlignment="1" applyProtection="1">
      <alignment wrapText="1"/>
    </xf>
    <xf numFmtId="0" fontId="5" fillId="2" borderId="29" xfId="0" applyFont="1" applyFill="1" applyBorder="1" applyAlignment="1" applyProtection="1">
      <alignment wrapText="1"/>
    </xf>
    <xf numFmtId="0" fontId="5" fillId="2" borderId="30" xfId="0" applyFont="1" applyFill="1" applyBorder="1" applyAlignment="1" applyProtection="1">
      <alignment wrapText="1"/>
    </xf>
    <xf numFmtId="0" fontId="5" fillId="2" borderId="28" xfId="0" applyFont="1" applyFill="1" applyBorder="1" applyAlignment="1" applyProtection="1">
      <alignment wrapText="1"/>
    </xf>
    <xf numFmtId="0" fontId="5" fillId="0" borderId="0" xfId="0" applyFont="1" applyAlignment="1" applyProtection="1">
      <alignment horizontal="center"/>
    </xf>
    <xf numFmtId="0" fontId="10" fillId="2" borderId="57" xfId="0" applyFont="1" applyFill="1" applyBorder="1" applyAlignment="1" applyProtection="1">
      <alignment horizontal="left" vertical="center" wrapText="1"/>
    </xf>
    <xf numFmtId="0" fontId="6" fillId="2" borderId="3" xfId="0" applyFont="1" applyFill="1" applyBorder="1" applyAlignment="1" applyProtection="1">
      <alignment horizontal="left" vertical="center" wrapText="1"/>
    </xf>
    <xf numFmtId="0" fontId="6" fillId="2" borderId="5" xfId="0" applyFont="1" applyFill="1" applyBorder="1" applyAlignment="1" applyProtection="1">
      <alignment horizontal="left" vertical="center" wrapText="1"/>
    </xf>
    <xf numFmtId="0" fontId="10" fillId="2" borderId="58" xfId="0" applyFont="1" applyFill="1" applyBorder="1" applyAlignment="1" applyProtection="1">
      <alignment horizontal="left" vertical="center" wrapText="1"/>
    </xf>
    <xf numFmtId="0" fontId="10" fillId="2" borderId="59" xfId="0" applyFont="1" applyFill="1" applyBorder="1" applyAlignment="1" applyProtection="1">
      <alignment horizontal="left" vertical="center" wrapText="1"/>
    </xf>
    <xf numFmtId="0" fontId="10" fillId="2" borderId="22" xfId="0" applyFont="1" applyFill="1" applyBorder="1" applyAlignment="1" applyProtection="1">
      <alignment horizontal="left" vertical="center" wrapText="1"/>
    </xf>
    <xf numFmtId="0" fontId="6" fillId="2" borderId="4" xfId="0" applyFont="1" applyFill="1" applyBorder="1" applyAlignment="1" applyProtection="1">
      <alignment horizontal="left" vertical="center" wrapText="1"/>
    </xf>
    <xf numFmtId="0" fontId="6" fillId="2" borderId="12" xfId="0" applyFont="1" applyFill="1" applyBorder="1" applyAlignment="1" applyProtection="1">
      <alignment horizontal="left" vertical="center" wrapText="1"/>
    </xf>
    <xf numFmtId="0" fontId="6" fillId="2" borderId="13" xfId="0" applyFont="1" applyFill="1" applyBorder="1" applyAlignment="1" applyProtection="1">
      <alignment horizontal="left" vertical="center" wrapText="1"/>
    </xf>
    <xf numFmtId="0" fontId="10" fillId="2" borderId="60" xfId="0" applyFont="1" applyFill="1" applyBorder="1" applyAlignment="1" applyProtection="1">
      <alignment horizontal="left" vertical="center" wrapText="1"/>
    </xf>
    <xf numFmtId="0" fontId="5" fillId="0" borderId="0" xfId="0" applyFont="1" applyAlignment="1" applyProtection="1">
      <alignment horizontal="left" vertical="center"/>
    </xf>
    <xf numFmtId="0" fontId="13" fillId="0" borderId="0" xfId="0" applyFont="1" applyBorder="1" applyAlignment="1" applyProtection="1">
      <alignment vertical="center" wrapText="1"/>
    </xf>
    <xf numFmtId="0" fontId="16" fillId="0" borderId="0" xfId="2" applyFont="1" applyBorder="1" applyAlignment="1" applyProtection="1">
      <alignment vertical="center" wrapText="1"/>
    </xf>
    <xf numFmtId="0" fontId="12" fillId="2" borderId="12" xfId="0" applyFont="1" applyFill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/>
    </xf>
    <xf numFmtId="0" fontId="4" fillId="0" borderId="0" xfId="0" applyFont="1" applyAlignment="1" applyProtection="1">
      <alignment horizontal="center" vertical="center"/>
    </xf>
    <xf numFmtId="0" fontId="9" fillId="0" borderId="1" xfId="0" applyFont="1" applyBorder="1" applyAlignment="1" applyProtection="1">
      <alignment horizontal="right"/>
    </xf>
    <xf numFmtId="0" fontId="21" fillId="0" borderId="42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44" fontId="7" fillId="2" borderId="51" xfId="1" applyFont="1" applyFill="1" applyBorder="1" applyAlignment="1" applyProtection="1">
      <alignment horizontal="center" vertical="center" wrapText="1"/>
    </xf>
    <xf numFmtId="44" fontId="7" fillId="2" borderId="52" xfId="1" applyFont="1" applyFill="1" applyBorder="1" applyAlignment="1" applyProtection="1">
      <alignment horizontal="center" vertical="center" wrapText="1"/>
    </xf>
    <xf numFmtId="0" fontId="13" fillId="0" borderId="29" xfId="0" applyFont="1" applyBorder="1" applyAlignment="1" applyProtection="1">
      <alignment horizontal="left" vertical="center"/>
    </xf>
    <xf numFmtId="0" fontId="13" fillId="0" borderId="30" xfId="0" applyFont="1" applyBorder="1" applyAlignment="1" applyProtection="1">
      <alignment horizontal="left" vertical="center"/>
    </xf>
    <xf numFmtId="0" fontId="13" fillId="0" borderId="14" xfId="0" quotePrefix="1" applyFont="1" applyBorder="1" applyAlignment="1" applyProtection="1">
      <alignment horizontal="left" vertical="center" wrapText="1"/>
    </xf>
    <xf numFmtId="0" fontId="13" fillId="0" borderId="15" xfId="0" applyFont="1" applyBorder="1" applyAlignment="1" applyProtection="1">
      <alignment horizontal="left" vertical="center" wrapText="1"/>
    </xf>
    <xf numFmtId="0" fontId="13" fillId="0" borderId="24" xfId="0" applyFont="1" applyBorder="1" applyAlignment="1" applyProtection="1">
      <alignment horizontal="left" vertical="center" wrapText="1"/>
    </xf>
    <xf numFmtId="0" fontId="13" fillId="0" borderId="25" xfId="0" quotePrefix="1" applyFont="1" applyBorder="1" applyAlignment="1" applyProtection="1">
      <alignment horizontal="left" vertical="center" wrapText="1"/>
    </xf>
    <xf numFmtId="0" fontId="13" fillId="0" borderId="4" xfId="0" applyFont="1" applyBorder="1" applyAlignment="1" applyProtection="1">
      <alignment horizontal="left" vertical="center" wrapText="1"/>
    </xf>
    <xf numFmtId="0" fontId="13" fillId="0" borderId="54" xfId="0" applyFont="1" applyBorder="1" applyAlignment="1" applyProtection="1">
      <alignment horizontal="left" vertical="center" wrapText="1"/>
    </xf>
    <xf numFmtId="0" fontId="16" fillId="0" borderId="27" xfId="2" quotePrefix="1" applyFont="1" applyBorder="1" applyAlignment="1" applyProtection="1">
      <alignment horizontal="left" vertical="center" wrapText="1"/>
    </xf>
    <xf numFmtId="0" fontId="16" fillId="0" borderId="55" xfId="2" applyFont="1" applyBorder="1" applyAlignment="1" applyProtection="1">
      <alignment horizontal="left" vertical="center" wrapText="1"/>
    </xf>
    <xf numFmtId="0" fontId="16" fillId="0" borderId="56" xfId="2" applyFont="1" applyBorder="1" applyAlignment="1" applyProtection="1">
      <alignment horizontal="left" vertical="center" wrapText="1"/>
    </xf>
    <xf numFmtId="0" fontId="12" fillId="2" borderId="8" xfId="0" applyFont="1" applyFill="1" applyBorder="1" applyAlignment="1" applyProtection="1">
      <alignment horizontal="left" vertical="center" wrapText="1"/>
    </xf>
    <xf numFmtId="0" fontId="12" fillId="2" borderId="9" xfId="0" applyFont="1" applyFill="1" applyBorder="1" applyAlignment="1" applyProtection="1">
      <alignment horizontal="left" vertical="center" wrapText="1"/>
    </xf>
    <xf numFmtId="0" fontId="12" fillId="2" borderId="10" xfId="0" applyFont="1" applyFill="1" applyBorder="1" applyAlignment="1" applyProtection="1">
      <alignment horizontal="left" vertical="center" wrapText="1"/>
    </xf>
    <xf numFmtId="0" fontId="6" fillId="0" borderId="0" xfId="0" applyFont="1" applyAlignment="1" applyProtection="1">
      <alignment horizontal="center" vertical="center" wrapText="1"/>
    </xf>
    <xf numFmtId="0" fontId="12" fillId="2" borderId="14" xfId="0" applyFont="1" applyFill="1" applyBorder="1" applyAlignment="1" applyProtection="1">
      <alignment horizontal="left" vertical="center" wrapText="1"/>
    </xf>
    <xf numFmtId="0" fontId="12" fillId="2" borderId="15" xfId="0" applyFont="1" applyFill="1" applyBorder="1" applyAlignment="1" applyProtection="1">
      <alignment horizontal="left" vertical="center" wrapText="1"/>
    </xf>
    <xf numFmtId="0" fontId="12" fillId="2" borderId="16" xfId="0" applyFont="1" applyFill="1" applyBorder="1" applyAlignment="1" applyProtection="1">
      <alignment horizontal="left" vertical="center" wrapText="1"/>
    </xf>
    <xf numFmtId="0" fontId="12" fillId="2" borderId="8" xfId="0" applyFont="1" applyFill="1" applyBorder="1" applyAlignment="1" applyProtection="1">
      <alignment horizontal="right" vertical="center" wrapText="1"/>
    </xf>
    <xf numFmtId="0" fontId="12" fillId="2" borderId="9" xfId="0" applyFont="1" applyFill="1" applyBorder="1" applyAlignment="1" applyProtection="1">
      <alignment horizontal="right" vertical="center" wrapText="1"/>
    </xf>
    <xf numFmtId="0" fontId="12" fillId="2" borderId="10" xfId="0" applyFont="1" applyFill="1" applyBorder="1" applyAlignment="1" applyProtection="1">
      <alignment horizontal="right" vertical="center"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E0EBF4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_rels/activeX56.xml.rels><?xml version="1.0" encoding="UTF-8" standalone="yes"?>
<Relationships xmlns="http://schemas.openxmlformats.org/package/2006/relationships"><Relationship Id="rId1" Type="http://schemas.microsoft.com/office/2006/relationships/activeXControlBinary" Target="activeX56.bin"/></Relationships>
</file>

<file path=xl/activeX/_rels/activeX57.xml.rels><?xml version="1.0" encoding="UTF-8" standalone="yes"?>
<Relationships xmlns="http://schemas.openxmlformats.org/package/2006/relationships"><Relationship Id="rId1" Type="http://schemas.microsoft.com/office/2006/relationships/activeXControlBinary" Target="activeX57.bin"/></Relationships>
</file>

<file path=xl/activeX/_rels/activeX58.xml.rels><?xml version="1.0" encoding="UTF-8" standalone="yes"?>
<Relationships xmlns="http://schemas.openxmlformats.org/package/2006/relationships"><Relationship Id="rId1" Type="http://schemas.microsoft.com/office/2006/relationships/activeXControlBinary" Target="activeX58.bin"/></Relationships>
</file>

<file path=xl/activeX/_rels/activeX59.xml.rels><?xml version="1.0" encoding="UTF-8" standalone="yes"?>
<Relationships xmlns="http://schemas.openxmlformats.org/package/2006/relationships"><Relationship Id="rId1" Type="http://schemas.microsoft.com/office/2006/relationships/activeXControlBinary" Target="activeX59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ctrlProps/ctrlProp1.xml><?xml version="1.0" encoding="utf-8"?>
<formControlPr xmlns="http://schemas.microsoft.com/office/spreadsheetml/2009/9/main" objectType="Label" lockText="1"/>
</file>

<file path=xl/drawings/_rels/vmlDrawing1.vml.rels><?xml version="1.0" encoding="UTF-8" standalone="yes"?>
<Relationships xmlns="http://schemas.openxmlformats.org/package/2006/relationships"><Relationship Id="rId13" Type="http://schemas.openxmlformats.org/officeDocument/2006/relationships/image" Target="../media/image35.emf"/><Relationship Id="rId18" Type="http://schemas.openxmlformats.org/officeDocument/2006/relationships/image" Target="../media/image40.emf"/><Relationship Id="rId26" Type="http://schemas.openxmlformats.org/officeDocument/2006/relationships/image" Target="../media/image21.emf"/><Relationship Id="rId39" Type="http://schemas.openxmlformats.org/officeDocument/2006/relationships/image" Target="../media/image8.emf"/><Relationship Id="rId21" Type="http://schemas.openxmlformats.org/officeDocument/2006/relationships/image" Target="../media/image43.emf"/><Relationship Id="rId34" Type="http://schemas.openxmlformats.org/officeDocument/2006/relationships/image" Target="../media/image13.emf"/><Relationship Id="rId42" Type="http://schemas.openxmlformats.org/officeDocument/2006/relationships/image" Target="../media/image6.emf"/><Relationship Id="rId47" Type="http://schemas.openxmlformats.org/officeDocument/2006/relationships/image" Target="../media/image1.emf"/><Relationship Id="rId7" Type="http://schemas.openxmlformats.org/officeDocument/2006/relationships/image" Target="../media/image29.emf"/><Relationship Id="rId2" Type="http://schemas.openxmlformats.org/officeDocument/2006/relationships/image" Target="../media/image24.emf"/><Relationship Id="rId16" Type="http://schemas.openxmlformats.org/officeDocument/2006/relationships/image" Target="../media/image38.emf"/><Relationship Id="rId29" Type="http://schemas.openxmlformats.org/officeDocument/2006/relationships/image" Target="../media/image18.emf"/><Relationship Id="rId1" Type="http://schemas.openxmlformats.org/officeDocument/2006/relationships/image" Target="../media/image23.emf"/><Relationship Id="rId6" Type="http://schemas.openxmlformats.org/officeDocument/2006/relationships/image" Target="../media/image28.emf"/><Relationship Id="rId11" Type="http://schemas.openxmlformats.org/officeDocument/2006/relationships/image" Target="../media/image33.emf"/><Relationship Id="rId24" Type="http://schemas.openxmlformats.org/officeDocument/2006/relationships/image" Target="../media/image46.emf"/><Relationship Id="rId32" Type="http://schemas.openxmlformats.org/officeDocument/2006/relationships/image" Target="../media/image15.emf"/><Relationship Id="rId37" Type="http://schemas.openxmlformats.org/officeDocument/2006/relationships/image" Target="../media/image10.emf"/><Relationship Id="rId40" Type="http://schemas.openxmlformats.org/officeDocument/2006/relationships/image" Target="../media/image4.emf"/><Relationship Id="rId45" Type="http://schemas.openxmlformats.org/officeDocument/2006/relationships/image" Target="../media/image2.emf"/><Relationship Id="rId5" Type="http://schemas.openxmlformats.org/officeDocument/2006/relationships/image" Target="../media/image27.emf"/><Relationship Id="rId15" Type="http://schemas.openxmlformats.org/officeDocument/2006/relationships/image" Target="../media/image37.emf"/><Relationship Id="rId23" Type="http://schemas.openxmlformats.org/officeDocument/2006/relationships/image" Target="../media/image45.emf"/><Relationship Id="rId28" Type="http://schemas.openxmlformats.org/officeDocument/2006/relationships/image" Target="../media/image19.emf"/><Relationship Id="rId36" Type="http://schemas.openxmlformats.org/officeDocument/2006/relationships/image" Target="../media/image11.emf"/><Relationship Id="rId10" Type="http://schemas.openxmlformats.org/officeDocument/2006/relationships/image" Target="../media/image32.emf"/><Relationship Id="rId19" Type="http://schemas.openxmlformats.org/officeDocument/2006/relationships/image" Target="../media/image41.emf"/><Relationship Id="rId31" Type="http://schemas.openxmlformats.org/officeDocument/2006/relationships/image" Target="../media/image16.emf"/><Relationship Id="rId44" Type="http://schemas.openxmlformats.org/officeDocument/2006/relationships/image" Target="../media/image3.emf"/><Relationship Id="rId4" Type="http://schemas.openxmlformats.org/officeDocument/2006/relationships/image" Target="../media/image26.emf"/><Relationship Id="rId9" Type="http://schemas.openxmlformats.org/officeDocument/2006/relationships/image" Target="../media/image31.emf"/><Relationship Id="rId14" Type="http://schemas.openxmlformats.org/officeDocument/2006/relationships/image" Target="../media/image36.emf"/><Relationship Id="rId22" Type="http://schemas.openxmlformats.org/officeDocument/2006/relationships/image" Target="../media/image44.emf"/><Relationship Id="rId27" Type="http://schemas.openxmlformats.org/officeDocument/2006/relationships/image" Target="../media/image20.emf"/><Relationship Id="rId30" Type="http://schemas.openxmlformats.org/officeDocument/2006/relationships/image" Target="../media/image17.emf"/><Relationship Id="rId35" Type="http://schemas.openxmlformats.org/officeDocument/2006/relationships/image" Target="../media/image12.emf"/><Relationship Id="rId43" Type="http://schemas.openxmlformats.org/officeDocument/2006/relationships/image" Target="../media/image5.emf"/><Relationship Id="rId48" Type="http://schemas.openxmlformats.org/officeDocument/2006/relationships/image" Target="../media/image48.emf"/><Relationship Id="rId8" Type="http://schemas.openxmlformats.org/officeDocument/2006/relationships/image" Target="../media/image30.emf"/><Relationship Id="rId3" Type="http://schemas.openxmlformats.org/officeDocument/2006/relationships/image" Target="../media/image25.emf"/><Relationship Id="rId12" Type="http://schemas.openxmlformats.org/officeDocument/2006/relationships/image" Target="../media/image34.emf"/><Relationship Id="rId17" Type="http://schemas.openxmlformats.org/officeDocument/2006/relationships/image" Target="../media/image39.emf"/><Relationship Id="rId25" Type="http://schemas.openxmlformats.org/officeDocument/2006/relationships/image" Target="../media/image22.emf"/><Relationship Id="rId33" Type="http://schemas.openxmlformats.org/officeDocument/2006/relationships/image" Target="../media/image14.emf"/><Relationship Id="rId38" Type="http://schemas.openxmlformats.org/officeDocument/2006/relationships/image" Target="../media/image9.emf"/><Relationship Id="rId46" Type="http://schemas.openxmlformats.org/officeDocument/2006/relationships/image" Target="../media/image47.emf"/><Relationship Id="rId20" Type="http://schemas.openxmlformats.org/officeDocument/2006/relationships/image" Target="../media/image42.emf"/><Relationship Id="rId4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247650</xdr:colOff>
          <xdr:row>74</xdr:row>
          <xdr:rowOff>247650</xdr:rowOff>
        </xdr:from>
        <xdr:to>
          <xdr:col>20</xdr:col>
          <xdr:colOff>323850</xdr:colOff>
          <xdr:row>75</xdr:row>
          <xdr:rowOff>171450</xdr:rowOff>
        </xdr:to>
        <xdr:sp macro="" textlink="">
          <xdr:nvSpPr>
            <xdr:cNvPr id="1143" name="Label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0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5</xdr:row>
          <xdr:rowOff>0</xdr:rowOff>
        </xdr:from>
        <xdr:to>
          <xdr:col>2</xdr:col>
          <xdr:colOff>1000125</xdr:colOff>
          <xdr:row>6</xdr:row>
          <xdr:rowOff>9525</xdr:rowOff>
        </xdr:to>
        <xdr:sp macro="" textlink="">
          <xdr:nvSpPr>
            <xdr:cNvPr id="1146" name="CheckBox1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0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5</xdr:row>
          <xdr:rowOff>238125</xdr:rowOff>
        </xdr:from>
        <xdr:to>
          <xdr:col>2</xdr:col>
          <xdr:colOff>1000125</xdr:colOff>
          <xdr:row>7</xdr:row>
          <xdr:rowOff>0</xdr:rowOff>
        </xdr:to>
        <xdr:sp macro="" textlink="">
          <xdr:nvSpPr>
            <xdr:cNvPr id="1160" name="CheckBox2" hidden="1">
              <a:extLst>
                <a:ext uri="{63B3BB69-23CF-44E3-9099-C40C66FF867C}">
                  <a14:compatExt spid="_x0000_s1160"/>
                </a:ext>
                <a:ext uri="{FF2B5EF4-FFF2-40B4-BE49-F238E27FC236}">
                  <a16:creationId xmlns:a16="http://schemas.microsoft.com/office/drawing/2014/main" id="{00000000-0008-0000-0000-00008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6</xdr:row>
          <xdr:rowOff>238125</xdr:rowOff>
        </xdr:from>
        <xdr:to>
          <xdr:col>2</xdr:col>
          <xdr:colOff>1000125</xdr:colOff>
          <xdr:row>8</xdr:row>
          <xdr:rowOff>0</xdr:rowOff>
        </xdr:to>
        <xdr:sp macro="" textlink="">
          <xdr:nvSpPr>
            <xdr:cNvPr id="1161" name="CheckBox3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:a16="http://schemas.microsoft.com/office/drawing/2014/main" id="{00000000-0008-0000-0000-00008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7</xdr:row>
          <xdr:rowOff>238125</xdr:rowOff>
        </xdr:from>
        <xdr:to>
          <xdr:col>2</xdr:col>
          <xdr:colOff>1000125</xdr:colOff>
          <xdr:row>9</xdr:row>
          <xdr:rowOff>0</xdr:rowOff>
        </xdr:to>
        <xdr:sp macro="" textlink="">
          <xdr:nvSpPr>
            <xdr:cNvPr id="1162" name="CheckBox4" hidden="1"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:a16="http://schemas.microsoft.com/office/drawing/2014/main" id="{00000000-0008-0000-0000-00008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8</xdr:row>
          <xdr:rowOff>238125</xdr:rowOff>
        </xdr:from>
        <xdr:to>
          <xdr:col>2</xdr:col>
          <xdr:colOff>1000125</xdr:colOff>
          <xdr:row>10</xdr:row>
          <xdr:rowOff>0</xdr:rowOff>
        </xdr:to>
        <xdr:sp macro="" textlink="">
          <xdr:nvSpPr>
            <xdr:cNvPr id="1163" name="CheckBox5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00000000-0008-0000-0000-00008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9</xdr:row>
          <xdr:rowOff>238125</xdr:rowOff>
        </xdr:from>
        <xdr:to>
          <xdr:col>2</xdr:col>
          <xdr:colOff>1000125</xdr:colOff>
          <xdr:row>11</xdr:row>
          <xdr:rowOff>0</xdr:rowOff>
        </xdr:to>
        <xdr:sp macro="" textlink="">
          <xdr:nvSpPr>
            <xdr:cNvPr id="1165" name="CheckBox7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id="{00000000-0008-0000-0000-00008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10</xdr:row>
          <xdr:rowOff>238125</xdr:rowOff>
        </xdr:from>
        <xdr:to>
          <xdr:col>2</xdr:col>
          <xdr:colOff>1000125</xdr:colOff>
          <xdr:row>12</xdr:row>
          <xdr:rowOff>0</xdr:rowOff>
        </xdr:to>
        <xdr:sp macro="" textlink="">
          <xdr:nvSpPr>
            <xdr:cNvPr id="1166" name="CheckBox8" hidden="1">
              <a:extLst>
                <a:ext uri="{63B3BB69-23CF-44E3-9099-C40C66FF867C}">
                  <a14:compatExt spid="_x0000_s1166"/>
                </a:ext>
                <a:ext uri="{FF2B5EF4-FFF2-40B4-BE49-F238E27FC236}">
                  <a16:creationId xmlns:a16="http://schemas.microsoft.com/office/drawing/2014/main" id="{00000000-0008-0000-0000-00008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11</xdr:row>
          <xdr:rowOff>238125</xdr:rowOff>
        </xdr:from>
        <xdr:to>
          <xdr:col>2</xdr:col>
          <xdr:colOff>1000125</xdr:colOff>
          <xdr:row>13</xdr:row>
          <xdr:rowOff>0</xdr:rowOff>
        </xdr:to>
        <xdr:sp macro="" textlink="">
          <xdr:nvSpPr>
            <xdr:cNvPr id="1167" name="CheckBox9" hidden="1">
              <a:extLst>
                <a:ext uri="{63B3BB69-23CF-44E3-9099-C40C66FF867C}">
                  <a14:compatExt spid="_x0000_s1167"/>
                </a:ext>
                <a:ext uri="{FF2B5EF4-FFF2-40B4-BE49-F238E27FC236}">
                  <a16:creationId xmlns:a16="http://schemas.microsoft.com/office/drawing/2014/main" id="{00000000-0008-0000-0000-00008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12</xdr:row>
          <xdr:rowOff>238125</xdr:rowOff>
        </xdr:from>
        <xdr:to>
          <xdr:col>2</xdr:col>
          <xdr:colOff>1000125</xdr:colOff>
          <xdr:row>14</xdr:row>
          <xdr:rowOff>0</xdr:rowOff>
        </xdr:to>
        <xdr:sp macro="" textlink="">
          <xdr:nvSpPr>
            <xdr:cNvPr id="1168" name="CheckBox10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id="{00000000-0008-0000-0000-00009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13</xdr:row>
          <xdr:rowOff>238125</xdr:rowOff>
        </xdr:from>
        <xdr:to>
          <xdr:col>2</xdr:col>
          <xdr:colOff>1000125</xdr:colOff>
          <xdr:row>15</xdr:row>
          <xdr:rowOff>0</xdr:rowOff>
        </xdr:to>
        <xdr:sp macro="" textlink="">
          <xdr:nvSpPr>
            <xdr:cNvPr id="1169" name="CheckBox11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00000000-0008-0000-0000-00009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14</xdr:row>
          <xdr:rowOff>238125</xdr:rowOff>
        </xdr:from>
        <xdr:to>
          <xdr:col>2</xdr:col>
          <xdr:colOff>1000125</xdr:colOff>
          <xdr:row>16</xdr:row>
          <xdr:rowOff>0</xdr:rowOff>
        </xdr:to>
        <xdr:sp macro="" textlink="">
          <xdr:nvSpPr>
            <xdr:cNvPr id="1170" name="CheckBox12" hidden="1">
              <a:extLst>
                <a:ext uri="{63B3BB69-23CF-44E3-9099-C40C66FF867C}">
                  <a14:compatExt spid="_x0000_s1170"/>
                </a:ext>
                <a:ext uri="{FF2B5EF4-FFF2-40B4-BE49-F238E27FC236}">
                  <a16:creationId xmlns:a16="http://schemas.microsoft.com/office/drawing/2014/main" id="{00000000-0008-0000-0000-00009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21</xdr:row>
          <xdr:rowOff>0</xdr:rowOff>
        </xdr:from>
        <xdr:to>
          <xdr:col>2</xdr:col>
          <xdr:colOff>990600</xdr:colOff>
          <xdr:row>21</xdr:row>
          <xdr:rowOff>238125</xdr:rowOff>
        </xdr:to>
        <xdr:sp macro="" textlink="">
          <xdr:nvSpPr>
            <xdr:cNvPr id="1189" name="CheckBox15" hidden="1">
              <a:extLst>
                <a:ext uri="{63B3BB69-23CF-44E3-9099-C40C66FF867C}">
                  <a14:compatExt spid="_x0000_s1189"/>
                </a:ext>
                <a:ext uri="{FF2B5EF4-FFF2-40B4-BE49-F238E27FC236}">
                  <a16:creationId xmlns:a16="http://schemas.microsoft.com/office/drawing/2014/main" id="{00000000-0008-0000-0000-0000A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22</xdr:row>
          <xdr:rowOff>0</xdr:rowOff>
        </xdr:from>
        <xdr:to>
          <xdr:col>2</xdr:col>
          <xdr:colOff>990600</xdr:colOff>
          <xdr:row>22</xdr:row>
          <xdr:rowOff>238125</xdr:rowOff>
        </xdr:to>
        <xdr:sp macro="" textlink="">
          <xdr:nvSpPr>
            <xdr:cNvPr id="1191" name="CheckBox17" hidden="1">
              <a:extLst>
                <a:ext uri="{63B3BB69-23CF-44E3-9099-C40C66FF867C}">
                  <a14:compatExt spid="_x0000_s1191"/>
                </a:ext>
                <a:ext uri="{FF2B5EF4-FFF2-40B4-BE49-F238E27FC236}">
                  <a16:creationId xmlns:a16="http://schemas.microsoft.com/office/drawing/2014/main" id="{00000000-0008-0000-0000-0000A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23</xdr:row>
          <xdr:rowOff>0</xdr:rowOff>
        </xdr:from>
        <xdr:to>
          <xdr:col>2</xdr:col>
          <xdr:colOff>990600</xdr:colOff>
          <xdr:row>23</xdr:row>
          <xdr:rowOff>238125</xdr:rowOff>
        </xdr:to>
        <xdr:sp macro="" textlink="">
          <xdr:nvSpPr>
            <xdr:cNvPr id="1192" name="CheckBox18" hidden="1">
              <a:extLst>
                <a:ext uri="{63B3BB69-23CF-44E3-9099-C40C66FF867C}">
                  <a14:compatExt spid="_x0000_s1192"/>
                </a:ext>
                <a:ext uri="{FF2B5EF4-FFF2-40B4-BE49-F238E27FC236}">
                  <a16:creationId xmlns:a16="http://schemas.microsoft.com/office/drawing/2014/main" id="{00000000-0008-0000-0000-0000A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24</xdr:row>
          <xdr:rowOff>0</xdr:rowOff>
        </xdr:from>
        <xdr:to>
          <xdr:col>2</xdr:col>
          <xdr:colOff>990600</xdr:colOff>
          <xdr:row>24</xdr:row>
          <xdr:rowOff>238125</xdr:rowOff>
        </xdr:to>
        <xdr:sp macro="" textlink="">
          <xdr:nvSpPr>
            <xdr:cNvPr id="1193" name="CheckBox19" hidden="1">
              <a:extLst>
                <a:ext uri="{63B3BB69-23CF-44E3-9099-C40C66FF867C}">
                  <a14:compatExt spid="_x0000_s1193"/>
                </a:ext>
                <a:ext uri="{FF2B5EF4-FFF2-40B4-BE49-F238E27FC236}">
                  <a16:creationId xmlns:a16="http://schemas.microsoft.com/office/drawing/2014/main" id="{00000000-0008-0000-0000-0000A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25</xdr:row>
          <xdr:rowOff>0</xdr:rowOff>
        </xdr:from>
        <xdr:to>
          <xdr:col>2</xdr:col>
          <xdr:colOff>990600</xdr:colOff>
          <xdr:row>25</xdr:row>
          <xdr:rowOff>238125</xdr:rowOff>
        </xdr:to>
        <xdr:sp macro="" textlink="">
          <xdr:nvSpPr>
            <xdr:cNvPr id="1194" name="CheckBox20" hidden="1">
              <a:extLst>
                <a:ext uri="{63B3BB69-23CF-44E3-9099-C40C66FF867C}">
                  <a14:compatExt spid="_x0000_s1194"/>
                </a:ext>
                <a:ext uri="{FF2B5EF4-FFF2-40B4-BE49-F238E27FC236}">
                  <a16:creationId xmlns:a16="http://schemas.microsoft.com/office/drawing/2014/main" id="{00000000-0008-0000-0000-0000A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26</xdr:row>
          <xdr:rowOff>0</xdr:rowOff>
        </xdr:from>
        <xdr:to>
          <xdr:col>2</xdr:col>
          <xdr:colOff>990600</xdr:colOff>
          <xdr:row>26</xdr:row>
          <xdr:rowOff>238125</xdr:rowOff>
        </xdr:to>
        <xdr:sp macro="" textlink="">
          <xdr:nvSpPr>
            <xdr:cNvPr id="1195" name="CheckBox21" hidden="1">
              <a:extLst>
                <a:ext uri="{63B3BB69-23CF-44E3-9099-C40C66FF867C}">
                  <a14:compatExt spid="_x0000_s1195"/>
                </a:ext>
                <a:ext uri="{FF2B5EF4-FFF2-40B4-BE49-F238E27FC236}">
                  <a16:creationId xmlns:a16="http://schemas.microsoft.com/office/drawing/2014/main" id="{00000000-0008-0000-0000-0000A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27</xdr:row>
          <xdr:rowOff>0</xdr:rowOff>
        </xdr:from>
        <xdr:to>
          <xdr:col>2</xdr:col>
          <xdr:colOff>990600</xdr:colOff>
          <xdr:row>27</xdr:row>
          <xdr:rowOff>238125</xdr:rowOff>
        </xdr:to>
        <xdr:sp macro="" textlink="">
          <xdr:nvSpPr>
            <xdr:cNvPr id="1196" name="CheckBox22" hidden="1">
              <a:extLst>
                <a:ext uri="{63B3BB69-23CF-44E3-9099-C40C66FF867C}">
                  <a14:compatExt spid="_x0000_s1196"/>
                </a:ext>
                <a:ext uri="{FF2B5EF4-FFF2-40B4-BE49-F238E27FC236}">
                  <a16:creationId xmlns:a16="http://schemas.microsoft.com/office/drawing/2014/main" id="{00000000-0008-0000-0000-0000A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28</xdr:row>
          <xdr:rowOff>0</xdr:rowOff>
        </xdr:from>
        <xdr:to>
          <xdr:col>2</xdr:col>
          <xdr:colOff>990600</xdr:colOff>
          <xdr:row>28</xdr:row>
          <xdr:rowOff>238125</xdr:rowOff>
        </xdr:to>
        <xdr:sp macro="" textlink="">
          <xdr:nvSpPr>
            <xdr:cNvPr id="1197" name="CheckBox23" hidden="1">
              <a:extLst>
                <a:ext uri="{63B3BB69-23CF-44E3-9099-C40C66FF867C}">
                  <a14:compatExt spid="_x0000_s1197"/>
                </a:ext>
                <a:ext uri="{FF2B5EF4-FFF2-40B4-BE49-F238E27FC236}">
                  <a16:creationId xmlns:a16="http://schemas.microsoft.com/office/drawing/2014/main" id="{00000000-0008-0000-0000-0000A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29</xdr:row>
          <xdr:rowOff>0</xdr:rowOff>
        </xdr:from>
        <xdr:to>
          <xdr:col>2</xdr:col>
          <xdr:colOff>990600</xdr:colOff>
          <xdr:row>29</xdr:row>
          <xdr:rowOff>238125</xdr:rowOff>
        </xdr:to>
        <xdr:sp macro="" textlink="">
          <xdr:nvSpPr>
            <xdr:cNvPr id="1198" name="CheckBox24" hidden="1">
              <a:extLst>
                <a:ext uri="{63B3BB69-23CF-44E3-9099-C40C66FF867C}">
                  <a14:compatExt spid="_x0000_s1198"/>
                </a:ext>
                <a:ext uri="{FF2B5EF4-FFF2-40B4-BE49-F238E27FC236}">
                  <a16:creationId xmlns:a16="http://schemas.microsoft.com/office/drawing/2014/main" id="{00000000-0008-0000-0000-0000A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30</xdr:row>
          <xdr:rowOff>0</xdr:rowOff>
        </xdr:from>
        <xdr:to>
          <xdr:col>2</xdr:col>
          <xdr:colOff>990600</xdr:colOff>
          <xdr:row>30</xdr:row>
          <xdr:rowOff>238125</xdr:rowOff>
        </xdr:to>
        <xdr:sp macro="" textlink="">
          <xdr:nvSpPr>
            <xdr:cNvPr id="1199" name="CheckBox25" hidden="1">
              <a:extLst>
                <a:ext uri="{63B3BB69-23CF-44E3-9099-C40C66FF867C}">
                  <a14:compatExt spid="_x0000_s1199"/>
                </a:ext>
                <a:ext uri="{FF2B5EF4-FFF2-40B4-BE49-F238E27FC236}">
                  <a16:creationId xmlns:a16="http://schemas.microsoft.com/office/drawing/2014/main" id="{00000000-0008-0000-0000-0000A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32</xdr:row>
          <xdr:rowOff>0</xdr:rowOff>
        </xdr:from>
        <xdr:to>
          <xdr:col>2</xdr:col>
          <xdr:colOff>990600</xdr:colOff>
          <xdr:row>32</xdr:row>
          <xdr:rowOff>238125</xdr:rowOff>
        </xdr:to>
        <xdr:sp macro="" textlink="">
          <xdr:nvSpPr>
            <xdr:cNvPr id="1200" name="CheckBox26" hidden="1">
              <a:extLst>
                <a:ext uri="{63B3BB69-23CF-44E3-9099-C40C66FF867C}">
                  <a14:compatExt spid="_x0000_s1200"/>
                </a:ext>
                <a:ext uri="{FF2B5EF4-FFF2-40B4-BE49-F238E27FC236}">
                  <a16:creationId xmlns:a16="http://schemas.microsoft.com/office/drawing/2014/main" id="{00000000-0008-0000-0000-0000B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33</xdr:row>
          <xdr:rowOff>0</xdr:rowOff>
        </xdr:from>
        <xdr:to>
          <xdr:col>2</xdr:col>
          <xdr:colOff>990600</xdr:colOff>
          <xdr:row>33</xdr:row>
          <xdr:rowOff>238125</xdr:rowOff>
        </xdr:to>
        <xdr:sp macro="" textlink="">
          <xdr:nvSpPr>
            <xdr:cNvPr id="1201" name="CheckBox27" hidden="1">
              <a:extLst>
                <a:ext uri="{63B3BB69-23CF-44E3-9099-C40C66FF867C}">
                  <a14:compatExt spid="_x0000_s1201"/>
                </a:ext>
                <a:ext uri="{FF2B5EF4-FFF2-40B4-BE49-F238E27FC236}">
                  <a16:creationId xmlns:a16="http://schemas.microsoft.com/office/drawing/2014/main" id="{00000000-0008-0000-0000-0000B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34</xdr:row>
          <xdr:rowOff>0</xdr:rowOff>
        </xdr:from>
        <xdr:to>
          <xdr:col>2</xdr:col>
          <xdr:colOff>981075</xdr:colOff>
          <xdr:row>34</xdr:row>
          <xdr:rowOff>238125</xdr:rowOff>
        </xdr:to>
        <xdr:sp macro="" textlink="">
          <xdr:nvSpPr>
            <xdr:cNvPr id="1203" name="CheckBox29" hidden="1">
              <a:extLst>
                <a:ext uri="{63B3BB69-23CF-44E3-9099-C40C66FF867C}">
                  <a14:compatExt spid="_x0000_s1203"/>
                </a:ext>
                <a:ext uri="{FF2B5EF4-FFF2-40B4-BE49-F238E27FC236}">
                  <a16:creationId xmlns:a16="http://schemas.microsoft.com/office/drawing/2014/main" id="{00000000-0008-0000-0000-0000B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41</xdr:row>
          <xdr:rowOff>0</xdr:rowOff>
        </xdr:from>
        <xdr:to>
          <xdr:col>2</xdr:col>
          <xdr:colOff>990600</xdr:colOff>
          <xdr:row>41</xdr:row>
          <xdr:rowOff>238125</xdr:rowOff>
        </xdr:to>
        <xdr:sp macro="" textlink="">
          <xdr:nvSpPr>
            <xdr:cNvPr id="1222" name="CheckBox30" hidden="1">
              <a:extLst>
                <a:ext uri="{63B3BB69-23CF-44E3-9099-C40C66FF867C}">
                  <a14:compatExt spid="_x0000_s1222"/>
                </a:ext>
                <a:ext uri="{FF2B5EF4-FFF2-40B4-BE49-F238E27FC236}">
                  <a16:creationId xmlns:a16="http://schemas.microsoft.com/office/drawing/2014/main" id="{00000000-0008-0000-0000-0000C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42</xdr:row>
          <xdr:rowOff>0</xdr:rowOff>
        </xdr:from>
        <xdr:to>
          <xdr:col>2</xdr:col>
          <xdr:colOff>990600</xdr:colOff>
          <xdr:row>42</xdr:row>
          <xdr:rowOff>238125</xdr:rowOff>
        </xdr:to>
        <xdr:sp macro="" textlink="">
          <xdr:nvSpPr>
            <xdr:cNvPr id="1223" name="CheckBox31" hidden="1">
              <a:extLst>
                <a:ext uri="{63B3BB69-23CF-44E3-9099-C40C66FF867C}">
                  <a14:compatExt spid="_x0000_s1223"/>
                </a:ext>
                <a:ext uri="{FF2B5EF4-FFF2-40B4-BE49-F238E27FC236}">
                  <a16:creationId xmlns:a16="http://schemas.microsoft.com/office/drawing/2014/main" id="{00000000-0008-0000-0000-0000C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43</xdr:row>
          <xdr:rowOff>0</xdr:rowOff>
        </xdr:from>
        <xdr:to>
          <xdr:col>2</xdr:col>
          <xdr:colOff>990600</xdr:colOff>
          <xdr:row>43</xdr:row>
          <xdr:rowOff>238125</xdr:rowOff>
        </xdr:to>
        <xdr:sp macro="" textlink="">
          <xdr:nvSpPr>
            <xdr:cNvPr id="1224" name="CheckBox32" hidden="1">
              <a:extLst>
                <a:ext uri="{63B3BB69-23CF-44E3-9099-C40C66FF867C}">
                  <a14:compatExt spid="_x0000_s1224"/>
                </a:ext>
                <a:ext uri="{FF2B5EF4-FFF2-40B4-BE49-F238E27FC236}">
                  <a16:creationId xmlns:a16="http://schemas.microsoft.com/office/drawing/2014/main" id="{00000000-0008-0000-0000-0000C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44</xdr:row>
          <xdr:rowOff>0</xdr:rowOff>
        </xdr:from>
        <xdr:to>
          <xdr:col>2</xdr:col>
          <xdr:colOff>990600</xdr:colOff>
          <xdr:row>44</xdr:row>
          <xdr:rowOff>238125</xdr:rowOff>
        </xdr:to>
        <xdr:sp macro="" textlink="">
          <xdr:nvSpPr>
            <xdr:cNvPr id="1225" name="CheckBox33" hidden="1">
              <a:extLst>
                <a:ext uri="{63B3BB69-23CF-44E3-9099-C40C66FF867C}">
                  <a14:compatExt spid="_x0000_s1225"/>
                </a:ext>
                <a:ext uri="{FF2B5EF4-FFF2-40B4-BE49-F238E27FC236}">
                  <a16:creationId xmlns:a16="http://schemas.microsoft.com/office/drawing/2014/main" id="{00000000-0008-0000-0000-0000C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45</xdr:row>
          <xdr:rowOff>0</xdr:rowOff>
        </xdr:from>
        <xdr:to>
          <xdr:col>2</xdr:col>
          <xdr:colOff>990600</xdr:colOff>
          <xdr:row>45</xdr:row>
          <xdr:rowOff>238125</xdr:rowOff>
        </xdr:to>
        <xdr:sp macro="" textlink="">
          <xdr:nvSpPr>
            <xdr:cNvPr id="1226" name="CheckBox34" hidden="1">
              <a:extLst>
                <a:ext uri="{63B3BB69-23CF-44E3-9099-C40C66FF867C}">
                  <a14:compatExt spid="_x0000_s1226"/>
                </a:ext>
                <a:ext uri="{FF2B5EF4-FFF2-40B4-BE49-F238E27FC236}">
                  <a16:creationId xmlns:a16="http://schemas.microsoft.com/office/drawing/2014/main" id="{00000000-0008-0000-0000-0000C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46</xdr:row>
          <xdr:rowOff>0</xdr:rowOff>
        </xdr:from>
        <xdr:to>
          <xdr:col>2</xdr:col>
          <xdr:colOff>990600</xdr:colOff>
          <xdr:row>46</xdr:row>
          <xdr:rowOff>238125</xdr:rowOff>
        </xdr:to>
        <xdr:sp macro="" textlink="">
          <xdr:nvSpPr>
            <xdr:cNvPr id="1227" name="CheckBox35" hidden="1">
              <a:extLst>
                <a:ext uri="{63B3BB69-23CF-44E3-9099-C40C66FF867C}">
                  <a14:compatExt spid="_x0000_s1227"/>
                </a:ext>
                <a:ext uri="{FF2B5EF4-FFF2-40B4-BE49-F238E27FC236}">
                  <a16:creationId xmlns:a16="http://schemas.microsoft.com/office/drawing/2014/main" id="{00000000-0008-0000-0000-0000C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47</xdr:row>
          <xdr:rowOff>0</xdr:rowOff>
        </xdr:from>
        <xdr:to>
          <xdr:col>2</xdr:col>
          <xdr:colOff>990600</xdr:colOff>
          <xdr:row>47</xdr:row>
          <xdr:rowOff>238125</xdr:rowOff>
        </xdr:to>
        <xdr:sp macro="" textlink="">
          <xdr:nvSpPr>
            <xdr:cNvPr id="1228" name="CheckBox36" hidden="1">
              <a:extLst>
                <a:ext uri="{63B3BB69-23CF-44E3-9099-C40C66FF867C}">
                  <a14:compatExt spid="_x0000_s1228"/>
                </a:ext>
                <a:ext uri="{FF2B5EF4-FFF2-40B4-BE49-F238E27FC236}">
                  <a16:creationId xmlns:a16="http://schemas.microsoft.com/office/drawing/2014/main" id="{00000000-0008-0000-0000-0000C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48</xdr:row>
          <xdr:rowOff>0</xdr:rowOff>
        </xdr:from>
        <xdr:to>
          <xdr:col>2</xdr:col>
          <xdr:colOff>990600</xdr:colOff>
          <xdr:row>48</xdr:row>
          <xdr:rowOff>238125</xdr:rowOff>
        </xdr:to>
        <xdr:sp macro="" textlink="">
          <xdr:nvSpPr>
            <xdr:cNvPr id="1230" name="CheckBox38" hidden="1">
              <a:extLst>
                <a:ext uri="{63B3BB69-23CF-44E3-9099-C40C66FF867C}">
                  <a14:compatExt spid="_x0000_s1230"/>
                </a:ext>
                <a:ext uri="{FF2B5EF4-FFF2-40B4-BE49-F238E27FC236}">
                  <a16:creationId xmlns:a16="http://schemas.microsoft.com/office/drawing/2014/main" id="{00000000-0008-0000-0000-0000C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49</xdr:row>
          <xdr:rowOff>0</xdr:rowOff>
        </xdr:from>
        <xdr:to>
          <xdr:col>2</xdr:col>
          <xdr:colOff>990600</xdr:colOff>
          <xdr:row>49</xdr:row>
          <xdr:rowOff>238125</xdr:rowOff>
        </xdr:to>
        <xdr:sp macro="" textlink="">
          <xdr:nvSpPr>
            <xdr:cNvPr id="1232" name="CheckBox40" hidden="1">
              <a:extLst>
                <a:ext uri="{63B3BB69-23CF-44E3-9099-C40C66FF867C}">
                  <a14:compatExt spid="_x0000_s1232"/>
                </a:ext>
                <a:ext uri="{FF2B5EF4-FFF2-40B4-BE49-F238E27FC236}">
                  <a16:creationId xmlns:a16="http://schemas.microsoft.com/office/drawing/2014/main" id="{00000000-0008-0000-0000-0000D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50</xdr:row>
          <xdr:rowOff>9525</xdr:rowOff>
        </xdr:from>
        <xdr:to>
          <xdr:col>2</xdr:col>
          <xdr:colOff>990600</xdr:colOff>
          <xdr:row>51</xdr:row>
          <xdr:rowOff>0</xdr:rowOff>
        </xdr:to>
        <xdr:sp macro="" textlink="">
          <xdr:nvSpPr>
            <xdr:cNvPr id="1233" name="CheckBox41" hidden="1">
              <a:extLst>
                <a:ext uri="{63B3BB69-23CF-44E3-9099-C40C66FF867C}">
                  <a14:compatExt spid="_x0000_s1233"/>
                </a:ext>
                <a:ext uri="{FF2B5EF4-FFF2-40B4-BE49-F238E27FC236}">
                  <a16:creationId xmlns:a16="http://schemas.microsoft.com/office/drawing/2014/main" id="{00000000-0008-0000-0000-0000D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51</xdr:row>
          <xdr:rowOff>0</xdr:rowOff>
        </xdr:from>
        <xdr:to>
          <xdr:col>2</xdr:col>
          <xdr:colOff>990600</xdr:colOff>
          <xdr:row>51</xdr:row>
          <xdr:rowOff>238125</xdr:rowOff>
        </xdr:to>
        <xdr:sp macro="" textlink="">
          <xdr:nvSpPr>
            <xdr:cNvPr id="1235" name="CheckBox43" hidden="1">
              <a:extLst>
                <a:ext uri="{63B3BB69-23CF-44E3-9099-C40C66FF867C}">
                  <a14:compatExt spid="_x0000_s1235"/>
                </a:ext>
                <a:ext uri="{FF2B5EF4-FFF2-40B4-BE49-F238E27FC236}">
                  <a16:creationId xmlns:a16="http://schemas.microsoft.com/office/drawing/2014/main" id="{00000000-0008-0000-0000-0000D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52</xdr:row>
          <xdr:rowOff>0</xdr:rowOff>
        </xdr:from>
        <xdr:to>
          <xdr:col>2</xdr:col>
          <xdr:colOff>990600</xdr:colOff>
          <xdr:row>52</xdr:row>
          <xdr:rowOff>238125</xdr:rowOff>
        </xdr:to>
        <xdr:sp macro="" textlink="">
          <xdr:nvSpPr>
            <xdr:cNvPr id="1237" name="CheckBox45" hidden="1">
              <a:extLst>
                <a:ext uri="{63B3BB69-23CF-44E3-9099-C40C66FF867C}">
                  <a14:compatExt spid="_x0000_s1237"/>
                </a:ext>
                <a:ext uri="{FF2B5EF4-FFF2-40B4-BE49-F238E27FC236}">
                  <a16:creationId xmlns:a16="http://schemas.microsoft.com/office/drawing/2014/main" id="{00000000-0008-0000-0000-0000D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53</xdr:row>
          <xdr:rowOff>0</xdr:rowOff>
        </xdr:from>
        <xdr:to>
          <xdr:col>2</xdr:col>
          <xdr:colOff>990600</xdr:colOff>
          <xdr:row>53</xdr:row>
          <xdr:rowOff>238125</xdr:rowOff>
        </xdr:to>
        <xdr:sp macro="" textlink="">
          <xdr:nvSpPr>
            <xdr:cNvPr id="1238" name="CheckBox46" hidden="1">
              <a:extLst>
                <a:ext uri="{63B3BB69-23CF-44E3-9099-C40C66FF867C}">
                  <a14:compatExt spid="_x0000_s1238"/>
                </a:ext>
                <a:ext uri="{FF2B5EF4-FFF2-40B4-BE49-F238E27FC236}">
                  <a16:creationId xmlns:a16="http://schemas.microsoft.com/office/drawing/2014/main" id="{00000000-0008-0000-0000-0000D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54</xdr:row>
          <xdr:rowOff>0</xdr:rowOff>
        </xdr:from>
        <xdr:to>
          <xdr:col>2</xdr:col>
          <xdr:colOff>990600</xdr:colOff>
          <xdr:row>54</xdr:row>
          <xdr:rowOff>238125</xdr:rowOff>
        </xdr:to>
        <xdr:sp macro="" textlink="">
          <xdr:nvSpPr>
            <xdr:cNvPr id="1239" name="CheckBox47" hidden="1">
              <a:extLst>
                <a:ext uri="{63B3BB69-23CF-44E3-9099-C40C66FF867C}">
                  <a14:compatExt spid="_x0000_s1239"/>
                </a:ext>
                <a:ext uri="{FF2B5EF4-FFF2-40B4-BE49-F238E27FC236}">
                  <a16:creationId xmlns:a16="http://schemas.microsoft.com/office/drawing/2014/main" id="{00000000-0008-0000-0000-0000D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28575</xdr:colOff>
          <xdr:row>71</xdr:row>
          <xdr:rowOff>28575</xdr:rowOff>
        </xdr:from>
        <xdr:to>
          <xdr:col>4</xdr:col>
          <xdr:colOff>942975</xdr:colOff>
          <xdr:row>71</xdr:row>
          <xdr:rowOff>371475</xdr:rowOff>
        </xdr:to>
        <xdr:sp macro="" textlink="">
          <xdr:nvSpPr>
            <xdr:cNvPr id="1241" name="TextBox1" hidden="1">
              <a:extLst>
                <a:ext uri="{63B3BB69-23CF-44E3-9099-C40C66FF867C}">
                  <a14:compatExt spid="_x0000_s1241"/>
                </a:ext>
                <a:ext uri="{FF2B5EF4-FFF2-40B4-BE49-F238E27FC236}">
                  <a16:creationId xmlns:a16="http://schemas.microsoft.com/office/drawing/2014/main" id="{00000000-0008-0000-0000-0000D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28575</xdr:colOff>
          <xdr:row>72</xdr:row>
          <xdr:rowOff>28575</xdr:rowOff>
        </xdr:from>
        <xdr:to>
          <xdr:col>4</xdr:col>
          <xdr:colOff>942975</xdr:colOff>
          <xdr:row>72</xdr:row>
          <xdr:rowOff>371475</xdr:rowOff>
        </xdr:to>
        <xdr:sp macro="" textlink="">
          <xdr:nvSpPr>
            <xdr:cNvPr id="1242" name="TextBox2" hidden="1">
              <a:extLst>
                <a:ext uri="{63B3BB69-23CF-44E3-9099-C40C66FF867C}">
                  <a14:compatExt spid="_x0000_s1242"/>
                </a:ext>
                <a:ext uri="{FF2B5EF4-FFF2-40B4-BE49-F238E27FC236}">
                  <a16:creationId xmlns:a16="http://schemas.microsoft.com/office/drawing/2014/main" id="{00000000-0008-0000-0000-0000D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28575</xdr:colOff>
          <xdr:row>73</xdr:row>
          <xdr:rowOff>28575</xdr:rowOff>
        </xdr:from>
        <xdr:to>
          <xdr:col>4</xdr:col>
          <xdr:colOff>942975</xdr:colOff>
          <xdr:row>73</xdr:row>
          <xdr:rowOff>371475</xdr:rowOff>
        </xdr:to>
        <xdr:sp macro="" textlink="">
          <xdr:nvSpPr>
            <xdr:cNvPr id="1243" name="TextBox3" hidden="1">
              <a:extLst>
                <a:ext uri="{63B3BB69-23CF-44E3-9099-C40C66FF867C}">
                  <a14:compatExt spid="_x0000_s1243"/>
                </a:ext>
                <a:ext uri="{FF2B5EF4-FFF2-40B4-BE49-F238E27FC236}">
                  <a16:creationId xmlns:a16="http://schemas.microsoft.com/office/drawing/2014/main" id="{00000000-0008-0000-0000-0000D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28575</xdr:colOff>
          <xdr:row>74</xdr:row>
          <xdr:rowOff>28575</xdr:rowOff>
        </xdr:from>
        <xdr:to>
          <xdr:col>4</xdr:col>
          <xdr:colOff>942975</xdr:colOff>
          <xdr:row>74</xdr:row>
          <xdr:rowOff>371475</xdr:rowOff>
        </xdr:to>
        <xdr:sp macro="" textlink="">
          <xdr:nvSpPr>
            <xdr:cNvPr id="1244" name="TextBox4" hidden="1">
              <a:extLst>
                <a:ext uri="{63B3BB69-23CF-44E3-9099-C40C66FF867C}">
                  <a14:compatExt spid="_x0000_s1244"/>
                </a:ext>
                <a:ext uri="{FF2B5EF4-FFF2-40B4-BE49-F238E27FC236}">
                  <a16:creationId xmlns:a16="http://schemas.microsoft.com/office/drawing/2014/main" id="{00000000-0008-0000-0000-0000D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28575</xdr:colOff>
          <xdr:row>75</xdr:row>
          <xdr:rowOff>28575</xdr:rowOff>
        </xdr:from>
        <xdr:to>
          <xdr:col>3</xdr:col>
          <xdr:colOff>676275</xdr:colOff>
          <xdr:row>75</xdr:row>
          <xdr:rowOff>371475</xdr:rowOff>
        </xdr:to>
        <xdr:sp macro="" textlink="">
          <xdr:nvSpPr>
            <xdr:cNvPr id="1245" name="TextBox5" hidden="1">
              <a:extLst>
                <a:ext uri="{63B3BB69-23CF-44E3-9099-C40C66FF867C}">
                  <a14:compatExt spid="_x0000_s1245"/>
                </a:ext>
                <a:ext uri="{FF2B5EF4-FFF2-40B4-BE49-F238E27FC236}">
                  <a16:creationId xmlns:a16="http://schemas.microsoft.com/office/drawing/2014/main" id="{00000000-0008-0000-0000-0000D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28575</xdr:colOff>
          <xdr:row>78</xdr:row>
          <xdr:rowOff>28575</xdr:rowOff>
        </xdr:from>
        <xdr:to>
          <xdr:col>4</xdr:col>
          <xdr:colOff>942975</xdr:colOff>
          <xdr:row>78</xdr:row>
          <xdr:rowOff>371475</xdr:rowOff>
        </xdr:to>
        <xdr:sp macro="" textlink="">
          <xdr:nvSpPr>
            <xdr:cNvPr id="1246" name="TextBox6" hidden="1">
              <a:extLst>
                <a:ext uri="{63B3BB69-23CF-44E3-9099-C40C66FF867C}">
                  <a14:compatExt spid="_x0000_s1246"/>
                </a:ext>
                <a:ext uri="{FF2B5EF4-FFF2-40B4-BE49-F238E27FC236}">
                  <a16:creationId xmlns:a16="http://schemas.microsoft.com/office/drawing/2014/main" id="{00000000-0008-0000-0000-0000D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28575</xdr:colOff>
          <xdr:row>79</xdr:row>
          <xdr:rowOff>28575</xdr:rowOff>
        </xdr:from>
        <xdr:to>
          <xdr:col>4</xdr:col>
          <xdr:colOff>942975</xdr:colOff>
          <xdr:row>79</xdr:row>
          <xdr:rowOff>371475</xdr:rowOff>
        </xdr:to>
        <xdr:sp macro="" textlink="">
          <xdr:nvSpPr>
            <xdr:cNvPr id="1247" name="TextBox7" hidden="1">
              <a:extLst>
                <a:ext uri="{63B3BB69-23CF-44E3-9099-C40C66FF867C}">
                  <a14:compatExt spid="_x0000_s1247"/>
                </a:ext>
                <a:ext uri="{FF2B5EF4-FFF2-40B4-BE49-F238E27FC236}">
                  <a16:creationId xmlns:a16="http://schemas.microsoft.com/office/drawing/2014/main" id="{00000000-0008-0000-0000-0000D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28575</xdr:colOff>
          <xdr:row>80</xdr:row>
          <xdr:rowOff>28575</xdr:rowOff>
        </xdr:from>
        <xdr:to>
          <xdr:col>4</xdr:col>
          <xdr:colOff>942975</xdr:colOff>
          <xdr:row>80</xdr:row>
          <xdr:rowOff>371475</xdr:rowOff>
        </xdr:to>
        <xdr:sp macro="" textlink="">
          <xdr:nvSpPr>
            <xdr:cNvPr id="1248" name="TextBox8" hidden="1">
              <a:extLst>
                <a:ext uri="{63B3BB69-23CF-44E3-9099-C40C66FF867C}">
                  <a14:compatExt spid="_x0000_s1248"/>
                </a:ext>
                <a:ext uri="{FF2B5EF4-FFF2-40B4-BE49-F238E27FC236}">
                  <a16:creationId xmlns:a16="http://schemas.microsoft.com/office/drawing/2014/main" id="{00000000-0008-0000-0000-0000E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28575</xdr:colOff>
          <xdr:row>82</xdr:row>
          <xdr:rowOff>28575</xdr:rowOff>
        </xdr:from>
        <xdr:to>
          <xdr:col>4</xdr:col>
          <xdr:colOff>942975</xdr:colOff>
          <xdr:row>82</xdr:row>
          <xdr:rowOff>371475</xdr:rowOff>
        </xdr:to>
        <xdr:sp macro="" textlink="">
          <xdr:nvSpPr>
            <xdr:cNvPr id="1250" name="TextBox10" hidden="1">
              <a:extLst>
                <a:ext uri="{63B3BB69-23CF-44E3-9099-C40C66FF867C}">
                  <a14:compatExt spid="_x0000_s1250"/>
                </a:ext>
                <a:ext uri="{FF2B5EF4-FFF2-40B4-BE49-F238E27FC236}">
                  <a16:creationId xmlns:a16="http://schemas.microsoft.com/office/drawing/2014/main" id="{00000000-0008-0000-0000-0000E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28575</xdr:colOff>
          <xdr:row>72</xdr:row>
          <xdr:rowOff>28575</xdr:rowOff>
        </xdr:from>
        <xdr:to>
          <xdr:col>5</xdr:col>
          <xdr:colOff>1666875</xdr:colOff>
          <xdr:row>73</xdr:row>
          <xdr:rowOff>228600</xdr:rowOff>
        </xdr:to>
        <xdr:sp macro="" textlink="">
          <xdr:nvSpPr>
            <xdr:cNvPr id="1251" name="TextBox11" hidden="1">
              <a:extLst>
                <a:ext uri="{63B3BB69-23CF-44E3-9099-C40C66FF867C}">
                  <a14:compatExt spid="_x0000_s1251"/>
                </a:ext>
                <a:ext uri="{FF2B5EF4-FFF2-40B4-BE49-F238E27FC236}">
                  <a16:creationId xmlns:a16="http://schemas.microsoft.com/office/drawing/2014/main" id="{00000000-0008-0000-0000-0000E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28575</xdr:colOff>
          <xdr:row>75</xdr:row>
          <xdr:rowOff>28575</xdr:rowOff>
        </xdr:from>
        <xdr:to>
          <xdr:col>5</xdr:col>
          <xdr:colOff>1666875</xdr:colOff>
          <xdr:row>76</xdr:row>
          <xdr:rowOff>342900</xdr:rowOff>
        </xdr:to>
        <xdr:sp macro="" textlink="">
          <xdr:nvSpPr>
            <xdr:cNvPr id="1252" name="TextBox12" hidden="1">
              <a:extLst>
                <a:ext uri="{63B3BB69-23CF-44E3-9099-C40C66FF867C}">
                  <a14:compatExt spid="_x0000_s1252"/>
                </a:ext>
                <a:ext uri="{FF2B5EF4-FFF2-40B4-BE49-F238E27FC236}">
                  <a16:creationId xmlns:a16="http://schemas.microsoft.com/office/drawing/2014/main" id="{00000000-0008-0000-0000-0000E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28575</xdr:colOff>
          <xdr:row>80</xdr:row>
          <xdr:rowOff>28575</xdr:rowOff>
        </xdr:from>
        <xdr:to>
          <xdr:col>5</xdr:col>
          <xdr:colOff>1666875</xdr:colOff>
          <xdr:row>82</xdr:row>
          <xdr:rowOff>161925</xdr:rowOff>
        </xdr:to>
        <xdr:sp macro="" textlink="">
          <xdr:nvSpPr>
            <xdr:cNvPr id="1253" name="TextBox13" hidden="1">
              <a:extLst>
                <a:ext uri="{63B3BB69-23CF-44E3-9099-C40C66FF867C}">
                  <a14:compatExt spid="_x0000_s1253"/>
                </a:ext>
                <a:ext uri="{FF2B5EF4-FFF2-40B4-BE49-F238E27FC236}">
                  <a16:creationId xmlns:a16="http://schemas.microsoft.com/office/drawing/2014/main" id="{00000000-0008-0000-0000-0000E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704850</xdr:colOff>
          <xdr:row>75</xdr:row>
          <xdr:rowOff>28575</xdr:rowOff>
        </xdr:from>
        <xdr:to>
          <xdr:col>3</xdr:col>
          <xdr:colOff>2514600</xdr:colOff>
          <xdr:row>75</xdr:row>
          <xdr:rowOff>371475</xdr:rowOff>
        </xdr:to>
        <xdr:sp macro="" textlink="">
          <xdr:nvSpPr>
            <xdr:cNvPr id="1254" name="TextBox14" hidden="1">
              <a:extLst>
                <a:ext uri="{63B3BB69-23CF-44E3-9099-C40C66FF867C}">
                  <a14:compatExt spid="_x0000_s1254"/>
                </a:ext>
                <a:ext uri="{FF2B5EF4-FFF2-40B4-BE49-F238E27FC236}">
                  <a16:creationId xmlns:a16="http://schemas.microsoft.com/office/drawing/2014/main" id="{00000000-0008-0000-0000-0000E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2562225</xdr:colOff>
          <xdr:row>75</xdr:row>
          <xdr:rowOff>28575</xdr:rowOff>
        </xdr:from>
        <xdr:to>
          <xdr:col>4</xdr:col>
          <xdr:colOff>942975</xdr:colOff>
          <xdr:row>75</xdr:row>
          <xdr:rowOff>371475</xdr:rowOff>
        </xdr:to>
        <xdr:sp macro="" textlink="">
          <xdr:nvSpPr>
            <xdr:cNvPr id="1255" name="TextBox15" hidden="1">
              <a:extLst>
                <a:ext uri="{63B3BB69-23CF-44E3-9099-C40C66FF867C}">
                  <a14:compatExt spid="_x0000_s1255"/>
                </a:ext>
                <a:ext uri="{FF2B5EF4-FFF2-40B4-BE49-F238E27FC236}">
                  <a16:creationId xmlns:a16="http://schemas.microsoft.com/office/drawing/2014/main" id="{00000000-0008-0000-0000-0000E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28575</xdr:colOff>
          <xdr:row>81</xdr:row>
          <xdr:rowOff>28575</xdr:rowOff>
        </xdr:from>
        <xdr:to>
          <xdr:col>3</xdr:col>
          <xdr:colOff>676275</xdr:colOff>
          <xdr:row>81</xdr:row>
          <xdr:rowOff>371475</xdr:rowOff>
        </xdr:to>
        <xdr:sp macro="" textlink="">
          <xdr:nvSpPr>
            <xdr:cNvPr id="1256" name="TextBox9" hidden="1">
              <a:extLst>
                <a:ext uri="{63B3BB69-23CF-44E3-9099-C40C66FF867C}">
                  <a14:compatExt spid="_x0000_s1256"/>
                </a:ext>
                <a:ext uri="{FF2B5EF4-FFF2-40B4-BE49-F238E27FC236}">
                  <a16:creationId xmlns:a16="http://schemas.microsoft.com/office/drawing/2014/main" id="{00000000-0008-0000-0000-0000E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704850</xdr:colOff>
          <xdr:row>81</xdr:row>
          <xdr:rowOff>28575</xdr:rowOff>
        </xdr:from>
        <xdr:to>
          <xdr:col>3</xdr:col>
          <xdr:colOff>2514600</xdr:colOff>
          <xdr:row>81</xdr:row>
          <xdr:rowOff>371475</xdr:rowOff>
        </xdr:to>
        <xdr:sp macro="" textlink="">
          <xdr:nvSpPr>
            <xdr:cNvPr id="1257" name="TextBox16" hidden="1">
              <a:extLst>
                <a:ext uri="{63B3BB69-23CF-44E3-9099-C40C66FF867C}">
                  <a14:compatExt spid="_x0000_s1257"/>
                </a:ext>
                <a:ext uri="{FF2B5EF4-FFF2-40B4-BE49-F238E27FC236}">
                  <a16:creationId xmlns:a16="http://schemas.microsoft.com/office/drawing/2014/main" id="{00000000-0008-0000-0000-0000E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2562225</xdr:colOff>
          <xdr:row>81</xdr:row>
          <xdr:rowOff>28575</xdr:rowOff>
        </xdr:from>
        <xdr:to>
          <xdr:col>4</xdr:col>
          <xdr:colOff>942975</xdr:colOff>
          <xdr:row>81</xdr:row>
          <xdr:rowOff>371475</xdr:rowOff>
        </xdr:to>
        <xdr:sp macro="" textlink="">
          <xdr:nvSpPr>
            <xdr:cNvPr id="1258" name="TextBox17" hidden="1">
              <a:extLst>
                <a:ext uri="{63B3BB69-23CF-44E3-9099-C40C66FF867C}">
                  <a14:compatExt spid="_x0000_s1258"/>
                </a:ext>
                <a:ext uri="{FF2B5EF4-FFF2-40B4-BE49-F238E27FC236}">
                  <a16:creationId xmlns:a16="http://schemas.microsoft.com/office/drawing/2014/main" id="{00000000-0008-0000-0000-0000E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28575</xdr:colOff>
          <xdr:row>85</xdr:row>
          <xdr:rowOff>28575</xdr:rowOff>
        </xdr:from>
        <xdr:to>
          <xdr:col>5</xdr:col>
          <xdr:colOff>1657350</xdr:colOff>
          <xdr:row>87</xdr:row>
          <xdr:rowOff>295275</xdr:rowOff>
        </xdr:to>
        <xdr:sp macro="" textlink="">
          <xdr:nvSpPr>
            <xdr:cNvPr id="1260" name="TextBox18" hidden="1">
              <a:extLst>
                <a:ext uri="{63B3BB69-23CF-44E3-9099-C40C66FF867C}">
                  <a14:compatExt spid="_x0000_s1260"/>
                </a:ext>
                <a:ext uri="{FF2B5EF4-FFF2-40B4-BE49-F238E27FC236}">
                  <a16:creationId xmlns:a16="http://schemas.microsoft.com/office/drawing/2014/main" id="{00000000-0008-0000-0000-0000E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28575</xdr:colOff>
          <xdr:row>76</xdr:row>
          <xdr:rowOff>28575</xdr:rowOff>
        </xdr:from>
        <xdr:to>
          <xdr:col>4</xdr:col>
          <xdr:colOff>942975</xdr:colOff>
          <xdr:row>76</xdr:row>
          <xdr:rowOff>371475</xdr:rowOff>
        </xdr:to>
        <xdr:sp macro="" textlink="">
          <xdr:nvSpPr>
            <xdr:cNvPr id="1263" name="TextBox19" hidden="1">
              <a:extLst>
                <a:ext uri="{63B3BB69-23CF-44E3-9099-C40C66FF867C}">
                  <a14:compatExt spid="_x0000_s1263"/>
                </a:ext>
                <a:ext uri="{FF2B5EF4-FFF2-40B4-BE49-F238E27FC236}">
                  <a16:creationId xmlns:a16="http://schemas.microsoft.com/office/drawing/2014/main" id="{00000000-0008-0000-0000-0000E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35</xdr:row>
          <xdr:rowOff>0</xdr:rowOff>
        </xdr:from>
        <xdr:to>
          <xdr:col>2</xdr:col>
          <xdr:colOff>990600</xdr:colOff>
          <xdr:row>36</xdr:row>
          <xdr:rowOff>9525</xdr:rowOff>
        </xdr:to>
        <xdr:sp macro="" textlink="">
          <xdr:nvSpPr>
            <xdr:cNvPr id="1278" name="CheckBox6" hidden="1">
              <a:extLst>
                <a:ext uri="{63B3BB69-23CF-44E3-9099-C40C66FF867C}">
                  <a14:compatExt spid="_x0000_s1278"/>
                </a:ext>
                <a:ext uri="{FF2B5EF4-FFF2-40B4-BE49-F238E27FC236}">
                  <a16:creationId xmlns:a16="http://schemas.microsoft.com/office/drawing/2014/main" id="{00000000-0008-0000-0000-0000F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31</xdr:row>
          <xdr:rowOff>0</xdr:rowOff>
        </xdr:from>
        <xdr:to>
          <xdr:col>2</xdr:col>
          <xdr:colOff>990600</xdr:colOff>
          <xdr:row>31</xdr:row>
          <xdr:rowOff>238125</xdr:rowOff>
        </xdr:to>
        <xdr:sp macro="" textlink="">
          <xdr:nvSpPr>
            <xdr:cNvPr id="1279" name="CheckBox13" hidden="1">
              <a:extLst>
                <a:ext uri="{63B3BB69-23CF-44E3-9099-C40C66FF867C}">
                  <a14:compatExt spid="_x0000_s1279"/>
                </a:ext>
                <a:ext uri="{FF2B5EF4-FFF2-40B4-BE49-F238E27FC236}">
                  <a16:creationId xmlns:a16="http://schemas.microsoft.com/office/drawing/2014/main" id="{00000000-0008-0000-0000-0000F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ontrol" Target="../activeX/activeX15.xml"/><Relationship Id="rId21" Type="http://schemas.openxmlformats.org/officeDocument/2006/relationships/image" Target="../media/image8.emf"/><Relationship Id="rId42" Type="http://schemas.openxmlformats.org/officeDocument/2006/relationships/control" Target="../activeX/activeX25.xml"/><Relationship Id="rId47" Type="http://schemas.openxmlformats.org/officeDocument/2006/relationships/image" Target="../media/image17.emf"/><Relationship Id="rId63" Type="http://schemas.openxmlformats.org/officeDocument/2006/relationships/image" Target="../media/image25.emf"/><Relationship Id="rId68" Type="http://schemas.openxmlformats.org/officeDocument/2006/relationships/control" Target="../activeX/activeX38.xml"/><Relationship Id="rId84" Type="http://schemas.openxmlformats.org/officeDocument/2006/relationships/control" Target="../activeX/activeX46.xml"/><Relationship Id="rId89" Type="http://schemas.openxmlformats.org/officeDocument/2006/relationships/image" Target="../media/image38.emf"/><Relationship Id="rId16" Type="http://schemas.openxmlformats.org/officeDocument/2006/relationships/control" Target="../activeX/activeX8.xml"/><Relationship Id="rId107" Type="http://schemas.openxmlformats.org/officeDocument/2006/relationships/image" Target="../media/image47.emf"/><Relationship Id="rId11" Type="http://schemas.openxmlformats.org/officeDocument/2006/relationships/image" Target="../media/image4.emf"/><Relationship Id="rId32" Type="http://schemas.openxmlformats.org/officeDocument/2006/relationships/control" Target="../activeX/activeX20.xml"/><Relationship Id="rId37" Type="http://schemas.openxmlformats.org/officeDocument/2006/relationships/image" Target="../media/image12.emf"/><Relationship Id="rId53" Type="http://schemas.openxmlformats.org/officeDocument/2006/relationships/image" Target="../media/image20.emf"/><Relationship Id="rId58" Type="http://schemas.openxmlformats.org/officeDocument/2006/relationships/control" Target="../activeX/activeX33.xml"/><Relationship Id="rId74" Type="http://schemas.openxmlformats.org/officeDocument/2006/relationships/control" Target="../activeX/activeX41.xml"/><Relationship Id="rId79" Type="http://schemas.openxmlformats.org/officeDocument/2006/relationships/image" Target="../media/image33.emf"/><Relationship Id="rId102" Type="http://schemas.openxmlformats.org/officeDocument/2006/relationships/control" Target="../activeX/activeX55.xml"/><Relationship Id="rId5" Type="http://schemas.openxmlformats.org/officeDocument/2006/relationships/image" Target="../media/image1.emf"/><Relationship Id="rId90" Type="http://schemas.openxmlformats.org/officeDocument/2006/relationships/control" Target="../activeX/activeX49.xml"/><Relationship Id="rId95" Type="http://schemas.openxmlformats.org/officeDocument/2006/relationships/image" Target="../media/image41.emf"/><Relationship Id="rId22" Type="http://schemas.openxmlformats.org/officeDocument/2006/relationships/control" Target="../activeX/activeX11.xml"/><Relationship Id="rId27" Type="http://schemas.openxmlformats.org/officeDocument/2006/relationships/control" Target="../activeX/activeX16.xml"/><Relationship Id="rId43" Type="http://schemas.openxmlformats.org/officeDocument/2006/relationships/image" Target="../media/image15.emf"/><Relationship Id="rId48" Type="http://schemas.openxmlformats.org/officeDocument/2006/relationships/control" Target="../activeX/activeX28.xml"/><Relationship Id="rId64" Type="http://schemas.openxmlformats.org/officeDocument/2006/relationships/control" Target="../activeX/activeX36.xml"/><Relationship Id="rId69" Type="http://schemas.openxmlformats.org/officeDocument/2006/relationships/image" Target="../media/image28.emf"/><Relationship Id="rId80" Type="http://schemas.openxmlformats.org/officeDocument/2006/relationships/control" Target="../activeX/activeX44.xml"/><Relationship Id="rId85" Type="http://schemas.openxmlformats.org/officeDocument/2006/relationships/image" Target="../media/image36.emf"/><Relationship Id="rId12" Type="http://schemas.openxmlformats.org/officeDocument/2006/relationships/control" Target="../activeX/activeX5.xml"/><Relationship Id="rId17" Type="http://schemas.openxmlformats.org/officeDocument/2006/relationships/image" Target="../media/image6.emf"/><Relationship Id="rId33" Type="http://schemas.openxmlformats.org/officeDocument/2006/relationships/image" Target="../media/image10.emf"/><Relationship Id="rId38" Type="http://schemas.openxmlformats.org/officeDocument/2006/relationships/control" Target="../activeX/activeX23.xml"/><Relationship Id="rId59" Type="http://schemas.openxmlformats.org/officeDocument/2006/relationships/image" Target="../media/image23.emf"/><Relationship Id="rId103" Type="http://schemas.openxmlformats.org/officeDocument/2006/relationships/image" Target="../media/image45.emf"/><Relationship Id="rId108" Type="http://schemas.openxmlformats.org/officeDocument/2006/relationships/control" Target="../activeX/activeX58.xml"/><Relationship Id="rId54" Type="http://schemas.openxmlformats.org/officeDocument/2006/relationships/control" Target="../activeX/activeX31.xml"/><Relationship Id="rId70" Type="http://schemas.openxmlformats.org/officeDocument/2006/relationships/control" Target="../activeX/activeX39.xml"/><Relationship Id="rId75" Type="http://schemas.openxmlformats.org/officeDocument/2006/relationships/image" Target="../media/image31.emf"/><Relationship Id="rId91" Type="http://schemas.openxmlformats.org/officeDocument/2006/relationships/image" Target="../media/image39.emf"/><Relationship Id="rId96" Type="http://schemas.openxmlformats.org/officeDocument/2006/relationships/control" Target="../activeX/activeX52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5" Type="http://schemas.openxmlformats.org/officeDocument/2006/relationships/image" Target="../media/image5.emf"/><Relationship Id="rId23" Type="http://schemas.openxmlformats.org/officeDocument/2006/relationships/control" Target="../activeX/activeX12.xml"/><Relationship Id="rId28" Type="http://schemas.openxmlformats.org/officeDocument/2006/relationships/control" Target="../activeX/activeX17.xml"/><Relationship Id="rId36" Type="http://schemas.openxmlformats.org/officeDocument/2006/relationships/control" Target="../activeX/activeX22.xml"/><Relationship Id="rId49" Type="http://schemas.openxmlformats.org/officeDocument/2006/relationships/image" Target="../media/image18.emf"/><Relationship Id="rId57" Type="http://schemas.openxmlformats.org/officeDocument/2006/relationships/image" Target="../media/image22.emf"/><Relationship Id="rId106" Type="http://schemas.openxmlformats.org/officeDocument/2006/relationships/control" Target="../activeX/activeX57.xml"/><Relationship Id="rId10" Type="http://schemas.openxmlformats.org/officeDocument/2006/relationships/control" Target="../activeX/activeX4.xml"/><Relationship Id="rId31" Type="http://schemas.openxmlformats.org/officeDocument/2006/relationships/image" Target="../media/image9.emf"/><Relationship Id="rId44" Type="http://schemas.openxmlformats.org/officeDocument/2006/relationships/control" Target="../activeX/activeX26.xml"/><Relationship Id="rId52" Type="http://schemas.openxmlformats.org/officeDocument/2006/relationships/control" Target="../activeX/activeX30.xml"/><Relationship Id="rId60" Type="http://schemas.openxmlformats.org/officeDocument/2006/relationships/control" Target="../activeX/activeX34.xml"/><Relationship Id="rId65" Type="http://schemas.openxmlformats.org/officeDocument/2006/relationships/image" Target="../media/image26.emf"/><Relationship Id="rId73" Type="http://schemas.openxmlformats.org/officeDocument/2006/relationships/image" Target="../media/image30.emf"/><Relationship Id="rId78" Type="http://schemas.openxmlformats.org/officeDocument/2006/relationships/control" Target="../activeX/activeX43.xml"/><Relationship Id="rId81" Type="http://schemas.openxmlformats.org/officeDocument/2006/relationships/image" Target="../media/image34.emf"/><Relationship Id="rId86" Type="http://schemas.openxmlformats.org/officeDocument/2006/relationships/control" Target="../activeX/activeX47.xml"/><Relationship Id="rId94" Type="http://schemas.openxmlformats.org/officeDocument/2006/relationships/control" Target="../activeX/activeX51.xml"/><Relationship Id="rId99" Type="http://schemas.openxmlformats.org/officeDocument/2006/relationships/image" Target="../media/image43.emf"/><Relationship Id="rId101" Type="http://schemas.openxmlformats.org/officeDocument/2006/relationships/image" Target="../media/image44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3" Type="http://schemas.openxmlformats.org/officeDocument/2006/relationships/control" Target="../activeX/activeX6.xml"/><Relationship Id="rId18" Type="http://schemas.openxmlformats.org/officeDocument/2006/relationships/control" Target="../activeX/activeX9.xml"/><Relationship Id="rId39" Type="http://schemas.openxmlformats.org/officeDocument/2006/relationships/image" Target="../media/image13.emf"/><Relationship Id="rId109" Type="http://schemas.openxmlformats.org/officeDocument/2006/relationships/control" Target="../activeX/activeX59.xml"/><Relationship Id="rId34" Type="http://schemas.openxmlformats.org/officeDocument/2006/relationships/control" Target="../activeX/activeX21.xml"/><Relationship Id="rId50" Type="http://schemas.openxmlformats.org/officeDocument/2006/relationships/control" Target="../activeX/activeX29.xml"/><Relationship Id="rId55" Type="http://schemas.openxmlformats.org/officeDocument/2006/relationships/image" Target="../media/image21.emf"/><Relationship Id="rId76" Type="http://schemas.openxmlformats.org/officeDocument/2006/relationships/control" Target="../activeX/activeX42.xml"/><Relationship Id="rId97" Type="http://schemas.openxmlformats.org/officeDocument/2006/relationships/image" Target="../media/image42.emf"/><Relationship Id="rId104" Type="http://schemas.openxmlformats.org/officeDocument/2006/relationships/control" Target="../activeX/activeX56.xml"/><Relationship Id="rId7" Type="http://schemas.openxmlformats.org/officeDocument/2006/relationships/image" Target="../media/image2.emf"/><Relationship Id="rId71" Type="http://schemas.openxmlformats.org/officeDocument/2006/relationships/image" Target="../media/image29.emf"/><Relationship Id="rId92" Type="http://schemas.openxmlformats.org/officeDocument/2006/relationships/control" Target="../activeX/activeX50.xml"/><Relationship Id="rId2" Type="http://schemas.openxmlformats.org/officeDocument/2006/relationships/drawing" Target="../drawings/drawing1.xml"/><Relationship Id="rId29" Type="http://schemas.openxmlformats.org/officeDocument/2006/relationships/control" Target="../activeX/activeX18.xml"/><Relationship Id="rId24" Type="http://schemas.openxmlformats.org/officeDocument/2006/relationships/control" Target="../activeX/activeX13.xml"/><Relationship Id="rId40" Type="http://schemas.openxmlformats.org/officeDocument/2006/relationships/control" Target="../activeX/activeX24.xml"/><Relationship Id="rId45" Type="http://schemas.openxmlformats.org/officeDocument/2006/relationships/image" Target="../media/image16.emf"/><Relationship Id="rId66" Type="http://schemas.openxmlformats.org/officeDocument/2006/relationships/control" Target="../activeX/activeX37.xml"/><Relationship Id="rId87" Type="http://schemas.openxmlformats.org/officeDocument/2006/relationships/image" Target="../media/image37.emf"/><Relationship Id="rId110" Type="http://schemas.openxmlformats.org/officeDocument/2006/relationships/image" Target="../media/image48.emf"/><Relationship Id="rId61" Type="http://schemas.openxmlformats.org/officeDocument/2006/relationships/image" Target="../media/image24.emf"/><Relationship Id="rId82" Type="http://schemas.openxmlformats.org/officeDocument/2006/relationships/control" Target="../activeX/activeX45.xml"/><Relationship Id="rId19" Type="http://schemas.openxmlformats.org/officeDocument/2006/relationships/image" Target="../media/image7.emf"/><Relationship Id="rId14" Type="http://schemas.openxmlformats.org/officeDocument/2006/relationships/control" Target="../activeX/activeX7.xml"/><Relationship Id="rId30" Type="http://schemas.openxmlformats.org/officeDocument/2006/relationships/control" Target="../activeX/activeX19.xml"/><Relationship Id="rId35" Type="http://schemas.openxmlformats.org/officeDocument/2006/relationships/image" Target="../media/image11.emf"/><Relationship Id="rId56" Type="http://schemas.openxmlformats.org/officeDocument/2006/relationships/control" Target="../activeX/activeX32.xml"/><Relationship Id="rId77" Type="http://schemas.openxmlformats.org/officeDocument/2006/relationships/image" Target="../media/image32.emf"/><Relationship Id="rId100" Type="http://schemas.openxmlformats.org/officeDocument/2006/relationships/control" Target="../activeX/activeX54.xml"/><Relationship Id="rId105" Type="http://schemas.openxmlformats.org/officeDocument/2006/relationships/image" Target="../media/image46.emf"/><Relationship Id="rId8" Type="http://schemas.openxmlformats.org/officeDocument/2006/relationships/control" Target="../activeX/activeX3.xml"/><Relationship Id="rId51" Type="http://schemas.openxmlformats.org/officeDocument/2006/relationships/image" Target="../media/image19.emf"/><Relationship Id="rId72" Type="http://schemas.openxmlformats.org/officeDocument/2006/relationships/control" Target="../activeX/activeX40.xml"/><Relationship Id="rId93" Type="http://schemas.openxmlformats.org/officeDocument/2006/relationships/image" Target="../media/image40.emf"/><Relationship Id="rId98" Type="http://schemas.openxmlformats.org/officeDocument/2006/relationships/control" Target="../activeX/activeX53.xml"/><Relationship Id="rId3" Type="http://schemas.openxmlformats.org/officeDocument/2006/relationships/vmlDrawing" Target="../drawings/vmlDrawing1.vml"/><Relationship Id="rId25" Type="http://schemas.openxmlformats.org/officeDocument/2006/relationships/control" Target="../activeX/activeX14.xml"/><Relationship Id="rId46" Type="http://schemas.openxmlformats.org/officeDocument/2006/relationships/control" Target="../activeX/activeX27.xml"/><Relationship Id="rId67" Type="http://schemas.openxmlformats.org/officeDocument/2006/relationships/image" Target="../media/image27.emf"/><Relationship Id="rId20" Type="http://schemas.openxmlformats.org/officeDocument/2006/relationships/control" Target="../activeX/activeX10.xml"/><Relationship Id="rId41" Type="http://schemas.openxmlformats.org/officeDocument/2006/relationships/image" Target="../media/image14.emf"/><Relationship Id="rId62" Type="http://schemas.openxmlformats.org/officeDocument/2006/relationships/control" Target="../activeX/activeX35.xml"/><Relationship Id="rId83" Type="http://schemas.openxmlformats.org/officeDocument/2006/relationships/image" Target="../media/image35.emf"/><Relationship Id="rId88" Type="http://schemas.openxmlformats.org/officeDocument/2006/relationships/control" Target="../activeX/activeX48.xml"/><Relationship Id="rId111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2:P88"/>
  <sheetViews>
    <sheetView showGridLines="0" tabSelected="1" topLeftCell="A3" zoomScaleNormal="100" zoomScaleSheetLayoutView="110" workbookViewId="0">
      <selection activeCell="E61" sqref="E61"/>
    </sheetView>
  </sheetViews>
  <sheetFormatPr defaultColWidth="9.140625" defaultRowHeight="15" x14ac:dyDescent="0.25"/>
  <cols>
    <col min="1" max="2" width="9.140625" style="2"/>
    <col min="3" max="3" width="21.42578125" style="2" customWidth="1"/>
    <col min="4" max="4" width="49.42578125" style="2" bestFit="1" customWidth="1"/>
    <col min="5" max="5" width="14.5703125" style="2" bestFit="1" customWidth="1"/>
    <col min="6" max="6" width="25.42578125" style="2" customWidth="1"/>
    <col min="7" max="7" width="9.140625" style="2"/>
    <col min="8" max="8" width="9.140625" style="2" customWidth="1"/>
    <col min="9" max="15" width="9.140625" style="2" hidden="1" customWidth="1"/>
    <col min="16" max="16" width="9.140625" style="2" customWidth="1"/>
    <col min="17" max="16384" width="9.140625" style="2"/>
  </cols>
  <sheetData>
    <row r="2" spans="2:13" ht="27" customHeight="1" x14ac:dyDescent="0.25">
      <c r="B2" s="91" t="s">
        <v>81</v>
      </c>
      <c r="C2" s="91"/>
      <c r="D2" s="91"/>
      <c r="E2" s="91"/>
      <c r="F2" s="91"/>
      <c r="G2" s="91"/>
      <c r="H2" s="1"/>
      <c r="I2" s="1"/>
    </row>
    <row r="3" spans="2:13" ht="31.5" customHeight="1" x14ac:dyDescent="0.25">
      <c r="C3" s="111" t="s">
        <v>49</v>
      </c>
      <c r="D3" s="111"/>
      <c r="E3" s="111"/>
      <c r="F3" s="111"/>
      <c r="G3" s="3"/>
      <c r="H3" s="3"/>
      <c r="I3" s="3"/>
      <c r="J3" s="3"/>
    </row>
    <row r="4" spans="2:13" ht="15.75" thickBot="1" x14ac:dyDescent="0.3">
      <c r="C4" s="43" t="s">
        <v>65</v>
      </c>
    </row>
    <row r="5" spans="2:13" ht="20.100000000000001" customHeight="1" x14ac:dyDescent="0.25">
      <c r="C5" s="34" t="s">
        <v>0</v>
      </c>
      <c r="D5" s="35" t="s">
        <v>1</v>
      </c>
      <c r="E5" s="35" t="s">
        <v>2</v>
      </c>
      <c r="F5" s="36" t="s">
        <v>3</v>
      </c>
    </row>
    <row r="6" spans="2:13" ht="20.100000000000001" customHeight="1" thickBot="1" x14ac:dyDescent="0.3">
      <c r="B6" s="4"/>
      <c r="C6" s="29"/>
      <c r="D6" s="32" t="s">
        <v>4</v>
      </c>
      <c r="E6" s="33" t="s">
        <v>5</v>
      </c>
      <c r="F6" s="50">
        <v>1380</v>
      </c>
      <c r="L6" s="5" t="b">
        <v>0</v>
      </c>
      <c r="M6" s="5" t="str">
        <f>IF(L6=TRUE,F6,"")</f>
        <v/>
      </c>
    </row>
    <row r="7" spans="2:13" ht="20.100000000000001" customHeight="1" thickBot="1" x14ac:dyDescent="0.3">
      <c r="B7" s="4"/>
      <c r="C7" s="30"/>
      <c r="D7" s="28" t="s">
        <v>6</v>
      </c>
      <c r="E7" s="28" t="s">
        <v>5</v>
      </c>
      <c r="F7" s="51">
        <v>1945</v>
      </c>
      <c r="L7" s="5" t="b">
        <v>0</v>
      </c>
      <c r="M7" s="5" t="str">
        <f t="shared" ref="M7:M16" si="0">IF(L7=TRUE,F7,"")</f>
        <v/>
      </c>
    </row>
    <row r="8" spans="2:13" ht="20.100000000000001" customHeight="1" thickBot="1" x14ac:dyDescent="0.3">
      <c r="B8" s="4"/>
      <c r="C8" s="29"/>
      <c r="D8" s="28" t="s">
        <v>62</v>
      </c>
      <c r="E8" s="28" t="s">
        <v>7</v>
      </c>
      <c r="F8" s="51">
        <v>1035</v>
      </c>
      <c r="L8" s="5" t="b">
        <v>0</v>
      </c>
      <c r="M8" s="5" t="str">
        <f t="shared" si="0"/>
        <v/>
      </c>
    </row>
    <row r="9" spans="2:13" ht="20.100000000000001" customHeight="1" thickBot="1" x14ac:dyDescent="0.3">
      <c r="B9" s="4"/>
      <c r="C9" s="29"/>
      <c r="D9" s="28" t="s">
        <v>8</v>
      </c>
      <c r="E9" s="28" t="s">
        <v>9</v>
      </c>
      <c r="F9" s="51">
        <v>1870</v>
      </c>
      <c r="L9" s="5" t="b">
        <v>0</v>
      </c>
      <c r="M9" s="5" t="str">
        <f t="shared" si="0"/>
        <v/>
      </c>
    </row>
    <row r="10" spans="2:13" ht="20.100000000000001" customHeight="1" thickBot="1" x14ac:dyDescent="0.3">
      <c r="B10" s="4"/>
      <c r="C10" s="29"/>
      <c r="D10" s="28" t="s">
        <v>10</v>
      </c>
      <c r="E10" s="28" t="s">
        <v>9</v>
      </c>
      <c r="F10" s="51">
        <v>1380</v>
      </c>
      <c r="L10" s="5" t="b">
        <v>0</v>
      </c>
      <c r="M10" s="5" t="str">
        <f t="shared" si="0"/>
        <v/>
      </c>
    </row>
    <row r="11" spans="2:13" ht="20.100000000000001" customHeight="1" thickBot="1" x14ac:dyDescent="0.3">
      <c r="B11" s="4"/>
      <c r="C11" s="29"/>
      <c r="D11" s="28" t="s">
        <v>4</v>
      </c>
      <c r="E11" s="28" t="s">
        <v>11</v>
      </c>
      <c r="F11" s="51">
        <v>1315</v>
      </c>
      <c r="L11" s="5" t="b">
        <v>0</v>
      </c>
      <c r="M11" s="5" t="str">
        <f t="shared" si="0"/>
        <v/>
      </c>
    </row>
    <row r="12" spans="2:13" ht="20.100000000000001" customHeight="1" thickBot="1" x14ac:dyDescent="0.3">
      <c r="B12" s="4"/>
      <c r="C12" s="29"/>
      <c r="D12" s="28" t="s">
        <v>6</v>
      </c>
      <c r="E12" s="28" t="s">
        <v>11</v>
      </c>
      <c r="F12" s="51">
        <v>1445</v>
      </c>
      <c r="L12" s="5" t="b">
        <v>0</v>
      </c>
      <c r="M12" s="5" t="str">
        <f t="shared" si="0"/>
        <v/>
      </c>
    </row>
    <row r="13" spans="2:13" ht="20.100000000000001" customHeight="1" thickBot="1" x14ac:dyDescent="0.3">
      <c r="B13" s="4"/>
      <c r="C13" s="29"/>
      <c r="D13" s="28" t="s">
        <v>6</v>
      </c>
      <c r="E13" s="28" t="s">
        <v>12</v>
      </c>
      <c r="F13" s="51">
        <v>1445</v>
      </c>
      <c r="L13" s="5" t="b">
        <v>0</v>
      </c>
      <c r="M13" s="5" t="str">
        <f t="shared" si="0"/>
        <v/>
      </c>
    </row>
    <row r="14" spans="2:13" ht="20.100000000000001" customHeight="1" thickBot="1" x14ac:dyDescent="0.3">
      <c r="B14" s="4"/>
      <c r="C14" s="29"/>
      <c r="D14" s="28" t="s">
        <v>10</v>
      </c>
      <c r="E14" s="28" t="s">
        <v>12</v>
      </c>
      <c r="F14" s="51">
        <v>1105</v>
      </c>
      <c r="L14" s="5" t="b">
        <v>0</v>
      </c>
      <c r="M14" s="5" t="str">
        <f t="shared" si="0"/>
        <v/>
      </c>
    </row>
    <row r="15" spans="2:13" ht="20.100000000000001" customHeight="1" thickBot="1" x14ac:dyDescent="0.3">
      <c r="B15" s="4"/>
      <c r="C15" s="29"/>
      <c r="D15" s="28" t="s">
        <v>13</v>
      </c>
      <c r="E15" s="28" t="s">
        <v>7</v>
      </c>
      <c r="F15" s="51">
        <v>625</v>
      </c>
      <c r="L15" s="5" t="b">
        <v>0</v>
      </c>
      <c r="M15" s="5" t="str">
        <f t="shared" si="0"/>
        <v/>
      </c>
    </row>
    <row r="16" spans="2:13" ht="19.5" customHeight="1" thickBot="1" x14ac:dyDescent="0.3">
      <c r="B16" s="4"/>
      <c r="C16" s="29"/>
      <c r="D16" s="28" t="s">
        <v>14</v>
      </c>
      <c r="E16" s="28" t="s">
        <v>53</v>
      </c>
      <c r="F16" s="51">
        <v>580</v>
      </c>
      <c r="L16" s="5" t="b">
        <v>0</v>
      </c>
      <c r="M16" s="5" t="str">
        <f t="shared" si="0"/>
        <v/>
      </c>
    </row>
    <row r="17" spans="3:13" ht="20.100000000000001" customHeight="1" thickBot="1" x14ac:dyDescent="0.3">
      <c r="C17" s="25"/>
      <c r="D17" s="92" t="s">
        <v>69</v>
      </c>
      <c r="E17" s="92"/>
      <c r="F17" s="61">
        <f>SUM(M6:M16)</f>
        <v>0</v>
      </c>
      <c r="L17" s="5"/>
      <c r="M17" s="5"/>
    </row>
    <row r="18" spans="3:13" ht="15" customHeight="1" thickTop="1" thickBot="1" x14ac:dyDescent="0.3">
      <c r="C18" s="97" t="s">
        <v>60</v>
      </c>
      <c r="D18" s="98"/>
      <c r="E18" s="26"/>
      <c r="F18" s="27"/>
      <c r="L18" s="5"/>
      <c r="M18" s="5"/>
    </row>
    <row r="19" spans="3:13" ht="15" customHeight="1" x14ac:dyDescent="0.25">
      <c r="C19" s="44"/>
      <c r="D19" s="44"/>
      <c r="E19" s="45"/>
      <c r="F19" s="45"/>
      <c r="L19" s="5"/>
      <c r="M19" s="5"/>
    </row>
    <row r="20" spans="3:13" ht="15.75" thickBot="1" x14ac:dyDescent="0.3">
      <c r="C20" s="43" t="s">
        <v>66</v>
      </c>
      <c r="L20" s="5"/>
      <c r="M20" s="5"/>
    </row>
    <row r="21" spans="3:13" ht="20.100000000000001" customHeight="1" x14ac:dyDescent="0.25">
      <c r="C21" s="34" t="s">
        <v>0</v>
      </c>
      <c r="D21" s="35" t="s">
        <v>1</v>
      </c>
      <c r="E21" s="35" t="s">
        <v>2</v>
      </c>
      <c r="F21" s="36" t="s">
        <v>3</v>
      </c>
      <c r="L21" s="5"/>
      <c r="M21" s="5"/>
    </row>
    <row r="22" spans="3:13" ht="20.100000000000001" customHeight="1" thickBot="1" x14ac:dyDescent="0.3">
      <c r="C22" s="31"/>
      <c r="D22" s="39" t="s">
        <v>15</v>
      </c>
      <c r="E22" s="40" t="s">
        <v>54</v>
      </c>
      <c r="F22" s="52">
        <v>1010</v>
      </c>
      <c r="L22" s="5" t="b">
        <v>0</v>
      </c>
      <c r="M22" s="5" t="str">
        <f t="shared" ref="M22:M33" si="1">IF(L22=TRUE,F22,"")</f>
        <v/>
      </c>
    </row>
    <row r="23" spans="3:13" ht="20.100000000000001" customHeight="1" thickBot="1" x14ac:dyDescent="0.3">
      <c r="C23" s="31"/>
      <c r="D23" s="41" t="s">
        <v>16</v>
      </c>
      <c r="E23" s="42" t="s">
        <v>55</v>
      </c>
      <c r="F23" s="53">
        <v>1365</v>
      </c>
      <c r="L23" s="5" t="b">
        <v>0</v>
      </c>
      <c r="M23" s="5" t="str">
        <f t="shared" si="1"/>
        <v/>
      </c>
    </row>
    <row r="24" spans="3:13" ht="20.100000000000001" customHeight="1" thickBot="1" x14ac:dyDescent="0.3">
      <c r="C24" s="31"/>
      <c r="D24" s="41" t="s">
        <v>17</v>
      </c>
      <c r="E24" s="42" t="s">
        <v>56</v>
      </c>
      <c r="F24" s="53">
        <v>1065</v>
      </c>
      <c r="L24" s="5" t="b">
        <v>0</v>
      </c>
      <c r="M24" s="5" t="str">
        <f t="shared" si="1"/>
        <v/>
      </c>
    </row>
    <row r="25" spans="3:13" ht="20.100000000000001" customHeight="1" thickBot="1" x14ac:dyDescent="0.3">
      <c r="C25" s="31"/>
      <c r="D25" s="41" t="s">
        <v>18</v>
      </c>
      <c r="E25" s="42" t="s">
        <v>55</v>
      </c>
      <c r="F25" s="53">
        <v>1210</v>
      </c>
      <c r="L25" s="5" t="b">
        <v>0</v>
      </c>
      <c r="M25" s="5" t="str">
        <f t="shared" si="1"/>
        <v/>
      </c>
    </row>
    <row r="26" spans="3:13" ht="20.100000000000001" customHeight="1" thickBot="1" x14ac:dyDescent="0.3">
      <c r="C26" s="31"/>
      <c r="D26" s="41" t="s">
        <v>19</v>
      </c>
      <c r="E26" s="42" t="s">
        <v>55</v>
      </c>
      <c r="F26" s="53">
        <v>1380</v>
      </c>
      <c r="L26" s="5" t="b">
        <v>0</v>
      </c>
      <c r="M26" s="5" t="str">
        <f t="shared" si="1"/>
        <v/>
      </c>
    </row>
    <row r="27" spans="3:13" ht="20.100000000000001" customHeight="1" thickBot="1" x14ac:dyDescent="0.3">
      <c r="C27" s="31"/>
      <c r="D27" s="41" t="s">
        <v>20</v>
      </c>
      <c r="E27" s="42" t="s">
        <v>55</v>
      </c>
      <c r="F27" s="53">
        <v>1380</v>
      </c>
      <c r="L27" s="5" t="b">
        <v>0</v>
      </c>
      <c r="M27" s="5" t="str">
        <f t="shared" si="1"/>
        <v/>
      </c>
    </row>
    <row r="28" spans="3:13" ht="20.100000000000001" customHeight="1" thickBot="1" x14ac:dyDescent="0.3">
      <c r="C28" s="31"/>
      <c r="D28" s="41" t="s">
        <v>21</v>
      </c>
      <c r="E28" s="42" t="s">
        <v>57</v>
      </c>
      <c r="F28" s="53">
        <v>1380</v>
      </c>
      <c r="L28" s="5" t="b">
        <v>0</v>
      </c>
      <c r="M28" s="5" t="str">
        <f t="shared" si="1"/>
        <v/>
      </c>
    </row>
    <row r="29" spans="3:13" ht="20.100000000000001" customHeight="1" thickBot="1" x14ac:dyDescent="0.3">
      <c r="C29" s="31"/>
      <c r="D29" s="41" t="s">
        <v>22</v>
      </c>
      <c r="E29" s="42" t="s">
        <v>56</v>
      </c>
      <c r="F29" s="53">
        <v>1365</v>
      </c>
      <c r="L29" s="5" t="b">
        <v>0</v>
      </c>
      <c r="M29" s="5" t="str">
        <f>IF(L29=TRUE,F29,"")</f>
        <v/>
      </c>
    </row>
    <row r="30" spans="3:13" ht="20.100000000000001" customHeight="1" thickBot="1" x14ac:dyDescent="0.3">
      <c r="C30" s="31"/>
      <c r="D30" s="41" t="s">
        <v>23</v>
      </c>
      <c r="E30" s="42" t="s">
        <v>56</v>
      </c>
      <c r="F30" s="53">
        <v>1380</v>
      </c>
      <c r="L30" s="5" t="b">
        <v>0</v>
      </c>
      <c r="M30" s="5" t="str">
        <f t="shared" si="1"/>
        <v/>
      </c>
    </row>
    <row r="31" spans="3:13" ht="20.100000000000001" customHeight="1" thickBot="1" x14ac:dyDescent="0.3">
      <c r="C31" s="31"/>
      <c r="D31" s="41" t="s">
        <v>24</v>
      </c>
      <c r="E31" s="42" t="s">
        <v>56</v>
      </c>
      <c r="F31" s="53">
        <v>1060</v>
      </c>
      <c r="L31" s="5" t="b">
        <v>0</v>
      </c>
      <c r="M31" s="5" t="str">
        <f t="shared" si="1"/>
        <v/>
      </c>
    </row>
    <row r="32" spans="3:13" ht="20.100000000000001" customHeight="1" thickBot="1" x14ac:dyDescent="0.3">
      <c r="C32" s="31"/>
      <c r="D32" s="41" t="s">
        <v>63</v>
      </c>
      <c r="E32" s="42" t="s">
        <v>55</v>
      </c>
      <c r="F32" s="53">
        <v>1425</v>
      </c>
      <c r="L32" s="5" t="b">
        <v>0</v>
      </c>
      <c r="M32" s="5" t="str">
        <f t="shared" ref="M32" si="2">IF(L32=TRUE,F32,"")</f>
        <v/>
      </c>
    </row>
    <row r="33" spans="3:13" ht="20.100000000000001" customHeight="1" thickBot="1" x14ac:dyDescent="0.3">
      <c r="C33" s="31"/>
      <c r="D33" s="41" t="s">
        <v>25</v>
      </c>
      <c r="E33" s="42" t="s">
        <v>56</v>
      </c>
      <c r="F33" s="53">
        <v>1170</v>
      </c>
      <c r="L33" s="5" t="b">
        <v>0</v>
      </c>
      <c r="M33" s="5" t="str">
        <f t="shared" si="1"/>
        <v/>
      </c>
    </row>
    <row r="34" spans="3:13" ht="20.100000000000001" customHeight="1" thickBot="1" x14ac:dyDescent="0.3">
      <c r="C34" s="31"/>
      <c r="D34" s="41" t="s">
        <v>26</v>
      </c>
      <c r="E34" s="42" t="s">
        <v>12</v>
      </c>
      <c r="F34" s="53">
        <v>305</v>
      </c>
      <c r="L34" s="5" t="b">
        <v>0</v>
      </c>
      <c r="M34" s="5" t="str">
        <f>IF(L34=TRUE,F34,"")</f>
        <v/>
      </c>
    </row>
    <row r="35" spans="3:13" ht="20.100000000000001" customHeight="1" thickBot="1" x14ac:dyDescent="0.3">
      <c r="C35" s="31"/>
      <c r="D35" s="41" t="s">
        <v>50</v>
      </c>
      <c r="E35" s="42" t="s">
        <v>58</v>
      </c>
      <c r="F35" s="53">
        <v>1170</v>
      </c>
      <c r="L35" s="5" t="b">
        <v>0</v>
      </c>
      <c r="M35" s="5" t="str">
        <f>IF(L35=TRUE,F35,"")</f>
        <v/>
      </c>
    </row>
    <row r="36" spans="3:13" ht="20.100000000000001" customHeight="1" thickBot="1" x14ac:dyDescent="0.3">
      <c r="C36" s="31"/>
      <c r="D36" s="41" t="s">
        <v>52</v>
      </c>
      <c r="E36" s="42" t="s">
        <v>59</v>
      </c>
      <c r="F36" s="53">
        <v>1265</v>
      </c>
      <c r="L36" s="5" t="b">
        <v>0</v>
      </c>
      <c r="M36" s="5" t="str">
        <f>IF(L36=TRUE,F36,"")</f>
        <v/>
      </c>
    </row>
    <row r="37" spans="3:13" ht="20.100000000000001" customHeight="1" thickBot="1" x14ac:dyDescent="0.3">
      <c r="C37" s="25"/>
      <c r="D37" s="92" t="s">
        <v>70</v>
      </c>
      <c r="E37" s="92"/>
      <c r="F37" s="54">
        <f>SUM(M22:M36)</f>
        <v>0</v>
      </c>
      <c r="L37" s="5"/>
      <c r="M37" s="5"/>
    </row>
    <row r="38" spans="3:13" ht="16.5" thickTop="1" thickBot="1" x14ac:dyDescent="0.3">
      <c r="C38" s="97" t="s">
        <v>64</v>
      </c>
      <c r="D38" s="98"/>
      <c r="E38" s="26"/>
      <c r="F38" s="27"/>
      <c r="L38" s="5"/>
      <c r="M38" s="5"/>
    </row>
    <row r="39" spans="3:13" x14ac:dyDescent="0.25">
      <c r="C39" s="44"/>
      <c r="D39" s="44"/>
      <c r="E39" s="45"/>
      <c r="F39" s="45"/>
      <c r="L39" s="5"/>
      <c r="M39" s="5"/>
    </row>
    <row r="40" spans="3:13" ht="15.75" thickBot="1" x14ac:dyDescent="0.3">
      <c r="C40" s="43" t="s">
        <v>67</v>
      </c>
      <c r="L40" s="5"/>
      <c r="M40" s="5"/>
    </row>
    <row r="41" spans="3:13" ht="20.100000000000001" customHeight="1" x14ac:dyDescent="0.25">
      <c r="C41" s="34" t="s">
        <v>0</v>
      </c>
      <c r="D41" s="35" t="s">
        <v>1</v>
      </c>
      <c r="E41" s="35" t="s">
        <v>2</v>
      </c>
      <c r="F41" s="36" t="s">
        <v>3</v>
      </c>
      <c r="L41" s="5"/>
      <c r="M41" s="5"/>
    </row>
    <row r="42" spans="3:13" ht="20.100000000000001" customHeight="1" thickBot="1" x14ac:dyDescent="0.3">
      <c r="C42" s="31"/>
      <c r="D42" s="46" t="s">
        <v>27</v>
      </c>
      <c r="E42" s="47" t="s">
        <v>28</v>
      </c>
      <c r="F42" s="55">
        <v>1020</v>
      </c>
      <c r="L42" s="5" t="b">
        <v>0</v>
      </c>
      <c r="M42" s="5" t="str">
        <f>IF(L42=TRUE,F42,"")</f>
        <v/>
      </c>
    </row>
    <row r="43" spans="3:13" ht="20.100000000000001" customHeight="1" thickBot="1" x14ac:dyDescent="0.3">
      <c r="C43" s="31"/>
      <c r="D43" s="48" t="s">
        <v>27</v>
      </c>
      <c r="E43" s="37" t="s">
        <v>28</v>
      </c>
      <c r="F43" s="56">
        <v>1020</v>
      </c>
      <c r="L43" s="5" t="b">
        <v>0</v>
      </c>
      <c r="M43" s="5" t="str">
        <f t="shared" ref="M43:M51" si="3">IF(L43=TRUE,F43,"")</f>
        <v/>
      </c>
    </row>
    <row r="44" spans="3:13" ht="20.100000000000001" customHeight="1" thickBot="1" x14ac:dyDescent="0.3">
      <c r="C44" s="31"/>
      <c r="D44" s="48" t="s">
        <v>27</v>
      </c>
      <c r="E44" s="37" t="s">
        <v>28</v>
      </c>
      <c r="F44" s="56">
        <v>1020</v>
      </c>
      <c r="L44" s="5" t="b">
        <v>0</v>
      </c>
      <c r="M44" s="5" t="str">
        <f t="shared" si="3"/>
        <v/>
      </c>
    </row>
    <row r="45" spans="3:13" ht="20.100000000000001" customHeight="1" thickBot="1" x14ac:dyDescent="0.3">
      <c r="C45" s="31"/>
      <c r="D45" s="49" t="s">
        <v>29</v>
      </c>
      <c r="E45" s="37" t="s">
        <v>5</v>
      </c>
      <c r="F45" s="56">
        <v>675</v>
      </c>
      <c r="L45" s="5" t="b">
        <v>0</v>
      </c>
      <c r="M45" s="5" t="str">
        <f t="shared" si="3"/>
        <v/>
      </c>
    </row>
    <row r="46" spans="3:13" ht="20.100000000000001" customHeight="1" thickBot="1" x14ac:dyDescent="0.3">
      <c r="C46" s="31"/>
      <c r="D46" s="49" t="s">
        <v>29</v>
      </c>
      <c r="E46" s="37" t="s">
        <v>28</v>
      </c>
      <c r="F46" s="56">
        <v>675</v>
      </c>
      <c r="L46" s="5" t="b">
        <v>0</v>
      </c>
      <c r="M46" s="5" t="str">
        <f t="shared" si="3"/>
        <v/>
      </c>
    </row>
    <row r="47" spans="3:13" ht="20.100000000000001" customHeight="1" thickBot="1" x14ac:dyDescent="0.3">
      <c r="C47" s="31"/>
      <c r="D47" s="49" t="s">
        <v>29</v>
      </c>
      <c r="E47" s="37" t="s">
        <v>28</v>
      </c>
      <c r="F47" s="56">
        <v>675</v>
      </c>
      <c r="L47" s="5" t="b">
        <v>0</v>
      </c>
      <c r="M47" s="5" t="str">
        <f t="shared" si="3"/>
        <v/>
      </c>
    </row>
    <row r="48" spans="3:13" ht="20.100000000000001" customHeight="1" thickBot="1" x14ac:dyDescent="0.3">
      <c r="C48" s="31"/>
      <c r="D48" s="48" t="s">
        <v>51</v>
      </c>
      <c r="E48" s="37" t="s">
        <v>48</v>
      </c>
      <c r="F48" s="56">
        <v>1060</v>
      </c>
      <c r="L48" s="5" t="b">
        <v>0</v>
      </c>
      <c r="M48" s="5" t="str">
        <f t="shared" si="3"/>
        <v/>
      </c>
    </row>
    <row r="49" spans="2:13" ht="20.100000000000001" customHeight="1" thickBot="1" x14ac:dyDescent="0.3">
      <c r="C49" s="31"/>
      <c r="D49" s="48" t="s">
        <v>27</v>
      </c>
      <c r="E49" s="37" t="s">
        <v>9</v>
      </c>
      <c r="F49" s="56">
        <v>1020</v>
      </c>
      <c r="L49" s="5" t="b">
        <v>0</v>
      </c>
      <c r="M49" s="5" t="str">
        <f t="shared" si="3"/>
        <v/>
      </c>
    </row>
    <row r="50" spans="2:13" ht="20.100000000000001" customHeight="1" thickBot="1" x14ac:dyDescent="0.3">
      <c r="C50" s="31"/>
      <c r="D50" s="49" t="s">
        <v>29</v>
      </c>
      <c r="E50" s="37" t="s">
        <v>30</v>
      </c>
      <c r="F50" s="56">
        <v>675</v>
      </c>
      <c r="L50" s="5" t="b">
        <v>0</v>
      </c>
      <c r="M50" s="5" t="str">
        <f t="shared" si="3"/>
        <v/>
      </c>
    </row>
    <row r="51" spans="2:13" ht="20.100000000000001" customHeight="1" thickBot="1" x14ac:dyDescent="0.3">
      <c r="C51" s="31"/>
      <c r="D51" s="49" t="s">
        <v>29</v>
      </c>
      <c r="E51" s="37" t="s">
        <v>30</v>
      </c>
      <c r="F51" s="56">
        <v>675</v>
      </c>
      <c r="L51" s="5" t="b">
        <v>0</v>
      </c>
      <c r="M51" s="5" t="str">
        <f t="shared" si="3"/>
        <v/>
      </c>
    </row>
    <row r="52" spans="2:13" ht="20.100000000000001" customHeight="1" thickBot="1" x14ac:dyDescent="0.3">
      <c r="C52" s="31"/>
      <c r="D52" s="49" t="s">
        <v>72</v>
      </c>
      <c r="E52" s="37" t="s">
        <v>5</v>
      </c>
      <c r="F52" s="56">
        <v>610</v>
      </c>
      <c r="L52" s="5" t="b">
        <v>0</v>
      </c>
      <c r="M52" s="5" t="str">
        <f>IF(L52=TRUE,F52,"")</f>
        <v/>
      </c>
    </row>
    <row r="53" spans="2:13" ht="20.100000000000001" customHeight="1" thickBot="1" x14ac:dyDescent="0.3">
      <c r="C53" s="31"/>
      <c r="D53" s="49" t="s">
        <v>72</v>
      </c>
      <c r="E53" s="37" t="s">
        <v>30</v>
      </c>
      <c r="F53" s="56">
        <v>610</v>
      </c>
      <c r="L53" s="5" t="b">
        <v>0</v>
      </c>
      <c r="M53" s="5" t="str">
        <f>IF(L53=TRUE,F53,"")</f>
        <v/>
      </c>
    </row>
    <row r="54" spans="2:13" ht="20.100000000000001" customHeight="1" thickBot="1" x14ac:dyDescent="0.3">
      <c r="C54" s="31"/>
      <c r="D54" s="48" t="s">
        <v>73</v>
      </c>
      <c r="E54" s="37" t="s">
        <v>5</v>
      </c>
      <c r="F54" s="56">
        <v>765</v>
      </c>
      <c r="L54" s="5" t="b">
        <v>0</v>
      </c>
      <c r="M54" s="5" t="str">
        <f>IF(L54=TRUE,F54,"")</f>
        <v/>
      </c>
    </row>
    <row r="55" spans="2:13" ht="20.100000000000001" customHeight="1" thickBot="1" x14ac:dyDescent="0.3">
      <c r="C55" s="31"/>
      <c r="D55" s="48" t="s">
        <v>74</v>
      </c>
      <c r="E55" s="37" t="s">
        <v>5</v>
      </c>
      <c r="F55" s="56">
        <v>765</v>
      </c>
      <c r="L55" s="5" t="b">
        <v>0</v>
      </c>
      <c r="M55" s="5" t="str">
        <f>IF(L55=TRUE,F55,"")</f>
        <v/>
      </c>
    </row>
    <row r="56" spans="2:13" ht="20.100000000000001" customHeight="1" thickBot="1" x14ac:dyDescent="0.3">
      <c r="C56" s="93" t="s">
        <v>61</v>
      </c>
      <c r="D56" s="94"/>
      <c r="E56" s="94"/>
      <c r="F56" s="95">
        <f>SUM(M42:M55)</f>
        <v>0</v>
      </c>
      <c r="L56" s="5"/>
      <c r="M56" s="5">
        <f>COUNT(M6:M55)</f>
        <v>0</v>
      </c>
    </row>
    <row r="57" spans="2:13" ht="12.75" customHeight="1" thickBot="1" x14ac:dyDescent="0.3">
      <c r="C57" s="25"/>
      <c r="D57" s="92" t="s">
        <v>71</v>
      </c>
      <c r="E57" s="92"/>
      <c r="F57" s="96"/>
      <c r="L57" s="5"/>
      <c r="M57" s="5"/>
    </row>
    <row r="58" spans="2:13" ht="16.5" thickTop="1" thickBot="1" x14ac:dyDescent="0.3">
      <c r="C58" s="38" t="s">
        <v>31</v>
      </c>
      <c r="D58" s="26"/>
      <c r="E58" s="26"/>
      <c r="F58" s="27"/>
      <c r="L58" s="5"/>
      <c r="M58" s="6"/>
    </row>
    <row r="59" spans="2:13" ht="15" customHeight="1" thickBot="1" x14ac:dyDescent="0.3">
      <c r="L59" s="5"/>
      <c r="M59" s="6"/>
    </row>
    <row r="60" spans="2:13" ht="20.100000000000001" customHeight="1" x14ac:dyDescent="0.25">
      <c r="C60" s="112" t="s">
        <v>32</v>
      </c>
      <c r="D60" s="113"/>
      <c r="E60" s="114"/>
      <c r="F60" s="7">
        <f>SUM(F56,F37,F17)</f>
        <v>0</v>
      </c>
      <c r="G60" s="8"/>
      <c r="H60" s="9"/>
      <c r="L60" s="5"/>
      <c r="M60" s="6"/>
    </row>
    <row r="61" spans="2:13" ht="20.100000000000001" customHeight="1" x14ac:dyDescent="0.25">
      <c r="C61" s="10" t="s">
        <v>33</v>
      </c>
      <c r="D61" s="11" t="s">
        <v>68</v>
      </c>
      <c r="E61" s="12">
        <v>0</v>
      </c>
      <c r="F61" s="13">
        <f>E61*40</f>
        <v>0</v>
      </c>
      <c r="I61" s="9"/>
      <c r="L61" s="5"/>
      <c r="M61" s="5"/>
    </row>
    <row r="62" spans="2:13" ht="20.100000000000001" customHeight="1" thickBot="1" x14ac:dyDescent="0.3">
      <c r="C62" s="14" t="s">
        <v>34</v>
      </c>
      <c r="D62" s="15" t="str">
        <f>K66&amp;L67&amp;L68&amp;L69</f>
        <v>Geen (deelname aantal ringonderzoek &lt;4)</v>
      </c>
      <c r="E62" s="89" t="str">
        <f>L66&amp;M67&amp;M68&amp;M69</f>
        <v>Geen korting</v>
      </c>
      <c r="F62" s="16" t="str">
        <f>IF(AND(M56&gt;=5,M56&lt;=9),-0.05*(F60+F61),IF(AND(M56&gt;=10,M56&lt;=19),-0.1*(F60+F61),IF(M56&gt;=20,-0.15*(F60+F61),"")))</f>
        <v/>
      </c>
      <c r="I62" s="9"/>
      <c r="L62" s="5"/>
      <c r="M62" s="5"/>
    </row>
    <row r="63" spans="2:13" ht="36" customHeight="1" thickBot="1" x14ac:dyDescent="0.3">
      <c r="B63" s="17"/>
      <c r="C63" s="115" t="s">
        <v>75</v>
      </c>
      <c r="D63" s="116"/>
      <c r="E63" s="117"/>
      <c r="F63" s="18">
        <f>SUM(F60:F62)</f>
        <v>0</v>
      </c>
      <c r="G63" s="19"/>
      <c r="H63" s="20"/>
      <c r="L63" s="5"/>
      <c r="M63" s="5"/>
    </row>
    <row r="64" spans="2:13" ht="15" customHeight="1" thickBot="1" x14ac:dyDescent="0.3">
      <c r="C64" s="62"/>
      <c r="D64" s="62"/>
      <c r="E64" s="62"/>
      <c r="F64" s="63"/>
      <c r="G64" s="64"/>
      <c r="H64" s="20"/>
      <c r="L64" s="5"/>
      <c r="M64" s="5"/>
    </row>
    <row r="65" spans="2:16" ht="18" customHeight="1" thickBot="1" x14ac:dyDescent="0.3">
      <c r="C65" s="108" t="s">
        <v>80</v>
      </c>
      <c r="D65" s="109"/>
      <c r="E65" s="109"/>
      <c r="F65" s="110"/>
      <c r="G65" s="64"/>
      <c r="H65" s="20"/>
      <c r="L65" s="5"/>
      <c r="M65" s="5"/>
    </row>
    <row r="66" spans="2:16" ht="27" customHeight="1" x14ac:dyDescent="0.25">
      <c r="C66" s="99" t="s">
        <v>76</v>
      </c>
      <c r="D66" s="100"/>
      <c r="E66" s="100"/>
      <c r="F66" s="101"/>
      <c r="G66" s="21"/>
      <c r="K66" s="22" t="str">
        <f>IF(M56&lt;=4,"Geen (deelname aantal ringonderzoek &lt;4)","")</f>
        <v>Geen (deelname aantal ringonderzoek &lt;4)</v>
      </c>
      <c r="L66" s="5" t="str">
        <f>IF(K66&gt;"","Geen korting","")</f>
        <v>Geen korting</v>
      </c>
      <c r="M66" s="23"/>
    </row>
    <row r="67" spans="2:16" ht="27" customHeight="1" x14ac:dyDescent="0.25">
      <c r="C67" s="102" t="s">
        <v>77</v>
      </c>
      <c r="D67" s="103"/>
      <c r="E67" s="103"/>
      <c r="F67" s="104"/>
      <c r="G67" s="87"/>
      <c r="H67" s="21"/>
      <c r="L67" s="22" t="str">
        <f>IF(AND(M56&gt;=5,M56&lt;=9),"5% (deelname aantal ringonderzoek 5-9)","")</f>
        <v/>
      </c>
      <c r="M67" s="5" t="str">
        <f>IF(L67&gt;"","5% korting","")</f>
        <v/>
      </c>
    </row>
    <row r="68" spans="2:16" ht="27" customHeight="1" x14ac:dyDescent="0.25">
      <c r="C68" s="102" t="s">
        <v>78</v>
      </c>
      <c r="D68" s="103"/>
      <c r="E68" s="103"/>
      <c r="F68" s="104"/>
      <c r="G68" s="87"/>
      <c r="H68" s="21"/>
      <c r="L68" s="22" t="str">
        <f>IF(AND(M56&gt;=10,M56&lt;=19),"10% (deelname aantal ringonderzoek 10-19)","")</f>
        <v/>
      </c>
      <c r="M68" s="5" t="str">
        <f>IF(L68&gt;"","10% korting","")</f>
        <v/>
      </c>
    </row>
    <row r="69" spans="2:16" ht="27" customHeight="1" thickBot="1" x14ac:dyDescent="0.3">
      <c r="B69" s="17"/>
      <c r="C69" s="105" t="s">
        <v>79</v>
      </c>
      <c r="D69" s="106"/>
      <c r="E69" s="106"/>
      <c r="F69" s="107"/>
      <c r="G69" s="88"/>
      <c r="L69" s="22" t="str">
        <f>IF(M56&gt;=20,"15% (deelname aantal ringonderzoek &gt;20)","")</f>
        <v/>
      </c>
      <c r="M69" s="5" t="str">
        <f>IF(L69&gt;"","15% korting","")</f>
        <v/>
      </c>
    </row>
    <row r="70" spans="2:16" ht="15.75" thickBot="1" x14ac:dyDescent="0.3">
      <c r="B70" s="90"/>
      <c r="C70" s="90"/>
      <c r="D70" s="90"/>
      <c r="E70" s="90"/>
      <c r="F70" s="90"/>
      <c r="G70" s="90"/>
      <c r="L70" s="5"/>
      <c r="M70" s="5"/>
    </row>
    <row r="71" spans="2:16" ht="25.5" customHeight="1" x14ac:dyDescent="0.25">
      <c r="C71" s="65" t="s">
        <v>35</v>
      </c>
      <c r="D71" s="57"/>
      <c r="E71" s="57"/>
      <c r="F71" s="58"/>
      <c r="K71" s="5"/>
      <c r="L71" s="5"/>
      <c r="P71" s="75"/>
    </row>
    <row r="72" spans="2:16" ht="30" customHeight="1" x14ac:dyDescent="0.25">
      <c r="C72" s="59" t="s">
        <v>36</v>
      </c>
      <c r="D72" s="77"/>
      <c r="E72" s="78"/>
      <c r="F72" s="76" t="s">
        <v>44</v>
      </c>
      <c r="K72" s="5"/>
      <c r="L72" s="5"/>
    </row>
    <row r="73" spans="2:16" ht="31.5" customHeight="1" x14ac:dyDescent="0.25">
      <c r="C73" s="59" t="s">
        <v>37</v>
      </c>
      <c r="D73" s="77"/>
      <c r="E73" s="78"/>
      <c r="F73" s="79"/>
      <c r="K73" s="5"/>
      <c r="L73" s="5"/>
    </row>
    <row r="74" spans="2:16" ht="30" customHeight="1" x14ac:dyDescent="0.25">
      <c r="C74" s="59" t="s">
        <v>38</v>
      </c>
      <c r="D74" s="77"/>
      <c r="E74" s="78"/>
      <c r="F74" s="80"/>
      <c r="K74" s="24"/>
      <c r="L74" s="5"/>
    </row>
    <row r="75" spans="2:16" ht="30" customHeight="1" x14ac:dyDescent="0.25">
      <c r="C75" s="59" t="s">
        <v>39</v>
      </c>
      <c r="D75" s="77"/>
      <c r="E75" s="78"/>
      <c r="F75" s="76" t="s">
        <v>45</v>
      </c>
      <c r="K75" s="5"/>
      <c r="L75" s="5"/>
    </row>
    <row r="76" spans="2:16" ht="30" customHeight="1" x14ac:dyDescent="0.25">
      <c r="C76" s="59" t="s">
        <v>40</v>
      </c>
      <c r="D76" s="77"/>
      <c r="E76" s="78"/>
      <c r="F76" s="81"/>
      <c r="K76" s="5"/>
      <c r="L76" s="5"/>
    </row>
    <row r="77" spans="2:16" ht="30" customHeight="1" x14ac:dyDescent="0.25">
      <c r="C77" s="59" t="s">
        <v>43</v>
      </c>
      <c r="D77" s="77"/>
      <c r="E77" s="78"/>
      <c r="F77" s="81"/>
      <c r="K77" s="5"/>
      <c r="L77" s="5"/>
    </row>
    <row r="78" spans="2:16" ht="5.25" customHeight="1" x14ac:dyDescent="0.25">
      <c r="C78" s="59"/>
      <c r="D78" s="82"/>
      <c r="E78" s="82"/>
      <c r="F78" s="81"/>
      <c r="K78" s="5"/>
      <c r="L78" s="5"/>
    </row>
    <row r="79" spans="2:16" ht="30" customHeight="1" x14ac:dyDescent="0.25">
      <c r="C79" s="59" t="s">
        <v>41</v>
      </c>
      <c r="D79" s="77"/>
      <c r="E79" s="78"/>
      <c r="F79" s="80"/>
      <c r="K79" s="5"/>
      <c r="L79" s="5"/>
    </row>
    <row r="80" spans="2:16" ht="30" customHeight="1" x14ac:dyDescent="0.25">
      <c r="C80" s="59" t="s">
        <v>38</v>
      </c>
      <c r="D80" s="77"/>
      <c r="E80" s="78"/>
      <c r="F80" s="76" t="s">
        <v>46</v>
      </c>
      <c r="K80" s="5"/>
      <c r="L80" s="5"/>
    </row>
    <row r="81" spans="3:12" ht="30" customHeight="1" x14ac:dyDescent="0.25">
      <c r="C81" s="59" t="s">
        <v>42</v>
      </c>
      <c r="D81" s="77"/>
      <c r="E81" s="78"/>
      <c r="F81" s="79"/>
      <c r="K81" s="5"/>
      <c r="L81" s="5"/>
    </row>
    <row r="82" spans="3:12" ht="30" customHeight="1" x14ac:dyDescent="0.25">
      <c r="C82" s="59" t="s">
        <v>40</v>
      </c>
      <c r="D82" s="77"/>
      <c r="E82" s="78"/>
      <c r="F82" s="79"/>
      <c r="K82" s="5"/>
      <c r="L82" s="5"/>
    </row>
    <row r="83" spans="3:12" ht="30" customHeight="1" thickBot="1" x14ac:dyDescent="0.3">
      <c r="C83" s="60" t="s">
        <v>43</v>
      </c>
      <c r="D83" s="83"/>
      <c r="E83" s="84"/>
      <c r="F83" s="85"/>
      <c r="K83" s="5"/>
      <c r="L83" s="5"/>
    </row>
    <row r="84" spans="3:12" ht="15.75" thickBot="1" x14ac:dyDescent="0.3">
      <c r="D84" s="86"/>
      <c r="E84" s="86"/>
      <c r="F84" s="86"/>
    </row>
    <row r="85" spans="3:12" ht="18" customHeight="1" x14ac:dyDescent="0.25">
      <c r="C85" s="65" t="s">
        <v>47</v>
      </c>
      <c r="D85" s="57"/>
      <c r="E85" s="57"/>
      <c r="F85" s="58"/>
    </row>
    <row r="86" spans="3:12" x14ac:dyDescent="0.25">
      <c r="C86" s="66"/>
      <c r="D86" s="67"/>
      <c r="E86" s="67"/>
      <c r="F86" s="68"/>
    </row>
    <row r="87" spans="3:12" x14ac:dyDescent="0.25">
      <c r="C87" s="69"/>
      <c r="D87" s="70"/>
      <c r="E87" s="70"/>
      <c r="F87" s="71"/>
    </row>
    <row r="88" spans="3:12" ht="26.25" customHeight="1" thickBot="1" x14ac:dyDescent="0.3">
      <c r="C88" s="72"/>
      <c r="D88" s="73"/>
      <c r="E88" s="73"/>
      <c r="F88" s="74"/>
    </row>
  </sheetData>
  <sheetProtection algorithmName="SHA-512" hashValue="78+71aSdeCxMasuzu6lQ0+MnuO4fgB8pODM9KbN8lNM7YsFMjP1O6Z2jaustTOZA2/Lz57rNsUDwkxxrSUIsuw==" saltValue="R9ZQNtyya15drehaadwFKA==" spinCount="100000" sheet="1" selectLockedCells="1"/>
  <mergeCells count="17">
    <mergeCell ref="C63:E63"/>
    <mergeCell ref="B70:G70"/>
    <mergeCell ref="B2:G2"/>
    <mergeCell ref="D37:E37"/>
    <mergeCell ref="D57:E57"/>
    <mergeCell ref="C56:E56"/>
    <mergeCell ref="F56:F57"/>
    <mergeCell ref="C18:D18"/>
    <mergeCell ref="C38:D38"/>
    <mergeCell ref="C66:F66"/>
    <mergeCell ref="C67:F67"/>
    <mergeCell ref="C68:F68"/>
    <mergeCell ref="C69:F69"/>
    <mergeCell ref="C65:F65"/>
    <mergeCell ref="C3:F3"/>
    <mergeCell ref="D17:E17"/>
    <mergeCell ref="C60:E60"/>
  </mergeCells>
  <pageMargins left="0.7" right="0.7" top="0.75" bottom="0.75" header="0.3" footer="0.3"/>
  <pageSetup paperSize="9" scale="61" orientation="portrait" r:id="rId1"/>
  <rowBreaks count="1" manualBreakCount="1">
    <brk id="58" max="6" man="1"/>
  </rowBreaks>
  <colBreaks count="2" manualBreakCount="2">
    <brk id="7" max="1048575" man="1"/>
    <brk id="13" max="1048575" man="1"/>
  </colBreaks>
  <drawing r:id="rId2"/>
  <legacyDrawing r:id="rId3"/>
  <controls>
    <mc:AlternateContent xmlns:mc="http://schemas.openxmlformats.org/markup-compatibility/2006">
      <mc:Choice Requires="x14">
        <control shapeId="1278" r:id="rId4" name="CheckBox6">
          <controlPr locked="0" defaultSize="0" autoLine="0" linkedCell="L36" r:id="rId5">
            <anchor moveWithCells="1">
              <from>
                <xdr:col>2</xdr:col>
                <xdr:colOff>19050</xdr:colOff>
                <xdr:row>35</xdr:row>
                <xdr:rowOff>0</xdr:rowOff>
              </from>
              <to>
                <xdr:col>2</xdr:col>
                <xdr:colOff>990600</xdr:colOff>
                <xdr:row>36</xdr:row>
                <xdr:rowOff>9525</xdr:rowOff>
              </to>
            </anchor>
          </controlPr>
        </control>
      </mc:Choice>
      <mc:Fallback>
        <control shapeId="1278" r:id="rId4" name="CheckBox6"/>
      </mc:Fallback>
    </mc:AlternateContent>
    <mc:AlternateContent xmlns:mc="http://schemas.openxmlformats.org/markup-compatibility/2006">
      <mc:Choice Requires="x14">
        <control shapeId="1258" r:id="rId6" name="TextBox17">
          <controlPr defaultSize="0" autoLine="0" r:id="rId7">
            <anchor moveWithCells="1" sizeWithCells="1">
              <from>
                <xdr:col>3</xdr:col>
                <xdr:colOff>2562225</xdr:colOff>
                <xdr:row>81</xdr:row>
                <xdr:rowOff>28575</xdr:rowOff>
              </from>
              <to>
                <xdr:col>4</xdr:col>
                <xdr:colOff>942975</xdr:colOff>
                <xdr:row>81</xdr:row>
                <xdr:rowOff>371475</xdr:rowOff>
              </to>
            </anchor>
          </controlPr>
        </control>
      </mc:Choice>
      <mc:Fallback>
        <control shapeId="1258" r:id="rId6" name="TextBox17"/>
      </mc:Fallback>
    </mc:AlternateContent>
    <mc:AlternateContent xmlns:mc="http://schemas.openxmlformats.org/markup-compatibility/2006">
      <mc:Choice Requires="x14">
        <control shapeId="1257" r:id="rId8" name="TextBox16">
          <controlPr defaultSize="0" autoLine="0" r:id="rId9">
            <anchor moveWithCells="1" sizeWithCells="1">
              <from>
                <xdr:col>3</xdr:col>
                <xdr:colOff>704850</xdr:colOff>
                <xdr:row>81</xdr:row>
                <xdr:rowOff>28575</xdr:rowOff>
              </from>
              <to>
                <xdr:col>3</xdr:col>
                <xdr:colOff>2514600</xdr:colOff>
                <xdr:row>81</xdr:row>
                <xdr:rowOff>371475</xdr:rowOff>
              </to>
            </anchor>
          </controlPr>
        </control>
      </mc:Choice>
      <mc:Fallback>
        <control shapeId="1257" r:id="rId8" name="TextBox16"/>
      </mc:Fallback>
    </mc:AlternateContent>
    <mc:AlternateContent xmlns:mc="http://schemas.openxmlformats.org/markup-compatibility/2006">
      <mc:Choice Requires="x14">
        <control shapeId="1256" r:id="rId10" name="TextBox9">
          <controlPr defaultSize="0" autoLine="0" r:id="rId11">
            <anchor moveWithCells="1" sizeWithCells="1">
              <from>
                <xdr:col>3</xdr:col>
                <xdr:colOff>28575</xdr:colOff>
                <xdr:row>81</xdr:row>
                <xdr:rowOff>28575</xdr:rowOff>
              </from>
              <to>
                <xdr:col>3</xdr:col>
                <xdr:colOff>676275</xdr:colOff>
                <xdr:row>81</xdr:row>
                <xdr:rowOff>371475</xdr:rowOff>
              </to>
            </anchor>
          </controlPr>
        </control>
      </mc:Choice>
      <mc:Fallback>
        <control shapeId="1256" r:id="rId10" name="TextBox9"/>
      </mc:Fallback>
    </mc:AlternateContent>
    <mc:AlternateContent xmlns:mc="http://schemas.openxmlformats.org/markup-compatibility/2006">
      <mc:Choice Requires="x14">
        <control shapeId="1255" r:id="rId12" name="TextBox15">
          <controlPr defaultSize="0" autoLine="0" r:id="rId7">
            <anchor moveWithCells="1" sizeWithCells="1">
              <from>
                <xdr:col>3</xdr:col>
                <xdr:colOff>2562225</xdr:colOff>
                <xdr:row>75</xdr:row>
                <xdr:rowOff>28575</xdr:rowOff>
              </from>
              <to>
                <xdr:col>4</xdr:col>
                <xdr:colOff>942975</xdr:colOff>
                <xdr:row>75</xdr:row>
                <xdr:rowOff>371475</xdr:rowOff>
              </to>
            </anchor>
          </controlPr>
        </control>
      </mc:Choice>
      <mc:Fallback>
        <control shapeId="1255" r:id="rId12" name="TextBox15"/>
      </mc:Fallback>
    </mc:AlternateContent>
    <mc:AlternateContent xmlns:mc="http://schemas.openxmlformats.org/markup-compatibility/2006">
      <mc:Choice Requires="x14">
        <control shapeId="1254" r:id="rId13" name="TextBox14">
          <controlPr defaultSize="0" autoLine="0" r:id="rId9">
            <anchor moveWithCells="1" sizeWithCells="1">
              <from>
                <xdr:col>3</xdr:col>
                <xdr:colOff>704850</xdr:colOff>
                <xdr:row>75</xdr:row>
                <xdr:rowOff>28575</xdr:rowOff>
              </from>
              <to>
                <xdr:col>3</xdr:col>
                <xdr:colOff>2514600</xdr:colOff>
                <xdr:row>75</xdr:row>
                <xdr:rowOff>371475</xdr:rowOff>
              </to>
            </anchor>
          </controlPr>
        </control>
      </mc:Choice>
      <mc:Fallback>
        <control shapeId="1254" r:id="rId13" name="TextBox14"/>
      </mc:Fallback>
    </mc:AlternateContent>
    <mc:AlternateContent xmlns:mc="http://schemas.openxmlformats.org/markup-compatibility/2006">
      <mc:Choice Requires="x14">
        <control shapeId="1253" r:id="rId14" name="TextBox13">
          <controlPr defaultSize="0" autoLine="0" r:id="rId15">
            <anchor moveWithCells="1" sizeWithCells="1">
              <from>
                <xdr:col>5</xdr:col>
                <xdr:colOff>28575</xdr:colOff>
                <xdr:row>80</xdr:row>
                <xdr:rowOff>28575</xdr:rowOff>
              </from>
              <to>
                <xdr:col>5</xdr:col>
                <xdr:colOff>1666875</xdr:colOff>
                <xdr:row>82</xdr:row>
                <xdr:rowOff>161925</xdr:rowOff>
              </to>
            </anchor>
          </controlPr>
        </control>
      </mc:Choice>
      <mc:Fallback>
        <control shapeId="1253" r:id="rId14" name="TextBox13"/>
      </mc:Fallback>
    </mc:AlternateContent>
    <mc:AlternateContent xmlns:mc="http://schemas.openxmlformats.org/markup-compatibility/2006">
      <mc:Choice Requires="x14">
        <control shapeId="1252" r:id="rId16" name="TextBox12">
          <controlPr defaultSize="0" autoLine="0" r:id="rId17">
            <anchor moveWithCells="1" sizeWithCells="1">
              <from>
                <xdr:col>5</xdr:col>
                <xdr:colOff>28575</xdr:colOff>
                <xdr:row>75</xdr:row>
                <xdr:rowOff>28575</xdr:rowOff>
              </from>
              <to>
                <xdr:col>5</xdr:col>
                <xdr:colOff>1666875</xdr:colOff>
                <xdr:row>76</xdr:row>
                <xdr:rowOff>342900</xdr:rowOff>
              </to>
            </anchor>
          </controlPr>
        </control>
      </mc:Choice>
      <mc:Fallback>
        <control shapeId="1252" r:id="rId16" name="TextBox12"/>
      </mc:Fallback>
    </mc:AlternateContent>
    <mc:AlternateContent xmlns:mc="http://schemas.openxmlformats.org/markup-compatibility/2006">
      <mc:Choice Requires="x14">
        <control shapeId="1251" r:id="rId18" name="TextBox11">
          <controlPr defaultSize="0" autoLine="0" r:id="rId19">
            <anchor moveWithCells="1" sizeWithCells="1">
              <from>
                <xdr:col>5</xdr:col>
                <xdr:colOff>28575</xdr:colOff>
                <xdr:row>72</xdr:row>
                <xdr:rowOff>28575</xdr:rowOff>
              </from>
              <to>
                <xdr:col>5</xdr:col>
                <xdr:colOff>1666875</xdr:colOff>
                <xdr:row>73</xdr:row>
                <xdr:rowOff>228600</xdr:rowOff>
              </to>
            </anchor>
          </controlPr>
        </control>
      </mc:Choice>
      <mc:Fallback>
        <control shapeId="1251" r:id="rId18" name="TextBox11"/>
      </mc:Fallback>
    </mc:AlternateContent>
    <mc:AlternateContent xmlns:mc="http://schemas.openxmlformats.org/markup-compatibility/2006">
      <mc:Choice Requires="x14">
        <control shapeId="1250" r:id="rId20" name="TextBox10">
          <controlPr defaultSize="0" autoLine="0" autoPict="0" r:id="rId21">
            <anchor moveWithCells="1" sizeWithCells="1">
              <from>
                <xdr:col>3</xdr:col>
                <xdr:colOff>28575</xdr:colOff>
                <xdr:row>82</xdr:row>
                <xdr:rowOff>28575</xdr:rowOff>
              </from>
              <to>
                <xdr:col>4</xdr:col>
                <xdr:colOff>942975</xdr:colOff>
                <xdr:row>82</xdr:row>
                <xdr:rowOff>371475</xdr:rowOff>
              </to>
            </anchor>
          </controlPr>
        </control>
      </mc:Choice>
      <mc:Fallback>
        <control shapeId="1250" r:id="rId20" name="TextBox10"/>
      </mc:Fallback>
    </mc:AlternateContent>
    <mc:AlternateContent xmlns:mc="http://schemas.openxmlformats.org/markup-compatibility/2006">
      <mc:Choice Requires="x14">
        <control shapeId="1248" r:id="rId22" name="TextBox8">
          <controlPr defaultSize="0" autoLine="0" autoPict="0" r:id="rId21">
            <anchor moveWithCells="1" sizeWithCells="1">
              <from>
                <xdr:col>3</xdr:col>
                <xdr:colOff>28575</xdr:colOff>
                <xdr:row>80</xdr:row>
                <xdr:rowOff>28575</xdr:rowOff>
              </from>
              <to>
                <xdr:col>4</xdr:col>
                <xdr:colOff>942975</xdr:colOff>
                <xdr:row>80</xdr:row>
                <xdr:rowOff>371475</xdr:rowOff>
              </to>
            </anchor>
          </controlPr>
        </control>
      </mc:Choice>
      <mc:Fallback>
        <control shapeId="1248" r:id="rId22" name="TextBox8"/>
      </mc:Fallback>
    </mc:AlternateContent>
    <mc:AlternateContent xmlns:mc="http://schemas.openxmlformats.org/markup-compatibility/2006">
      <mc:Choice Requires="x14">
        <control shapeId="1247" r:id="rId23" name="TextBox7">
          <controlPr defaultSize="0" autoLine="0" autoPict="0" r:id="rId21">
            <anchor moveWithCells="1" sizeWithCells="1">
              <from>
                <xdr:col>3</xdr:col>
                <xdr:colOff>28575</xdr:colOff>
                <xdr:row>79</xdr:row>
                <xdr:rowOff>28575</xdr:rowOff>
              </from>
              <to>
                <xdr:col>4</xdr:col>
                <xdr:colOff>942975</xdr:colOff>
                <xdr:row>79</xdr:row>
                <xdr:rowOff>371475</xdr:rowOff>
              </to>
            </anchor>
          </controlPr>
        </control>
      </mc:Choice>
      <mc:Fallback>
        <control shapeId="1247" r:id="rId23" name="TextBox7"/>
      </mc:Fallback>
    </mc:AlternateContent>
    <mc:AlternateContent xmlns:mc="http://schemas.openxmlformats.org/markup-compatibility/2006">
      <mc:Choice Requires="x14">
        <control shapeId="1246" r:id="rId24" name="TextBox6">
          <controlPr defaultSize="0" autoLine="0" autoPict="0" r:id="rId21">
            <anchor moveWithCells="1" sizeWithCells="1">
              <from>
                <xdr:col>3</xdr:col>
                <xdr:colOff>28575</xdr:colOff>
                <xdr:row>78</xdr:row>
                <xdr:rowOff>28575</xdr:rowOff>
              </from>
              <to>
                <xdr:col>4</xdr:col>
                <xdr:colOff>942975</xdr:colOff>
                <xdr:row>78</xdr:row>
                <xdr:rowOff>371475</xdr:rowOff>
              </to>
            </anchor>
          </controlPr>
        </control>
      </mc:Choice>
      <mc:Fallback>
        <control shapeId="1246" r:id="rId24" name="TextBox6"/>
      </mc:Fallback>
    </mc:AlternateContent>
    <mc:AlternateContent xmlns:mc="http://schemas.openxmlformats.org/markup-compatibility/2006">
      <mc:Choice Requires="x14">
        <control shapeId="1245" r:id="rId25" name="TextBox5">
          <controlPr defaultSize="0" autoLine="0" r:id="rId11">
            <anchor moveWithCells="1" sizeWithCells="1">
              <from>
                <xdr:col>3</xdr:col>
                <xdr:colOff>28575</xdr:colOff>
                <xdr:row>75</xdr:row>
                <xdr:rowOff>28575</xdr:rowOff>
              </from>
              <to>
                <xdr:col>3</xdr:col>
                <xdr:colOff>676275</xdr:colOff>
                <xdr:row>75</xdr:row>
                <xdr:rowOff>371475</xdr:rowOff>
              </to>
            </anchor>
          </controlPr>
        </control>
      </mc:Choice>
      <mc:Fallback>
        <control shapeId="1245" r:id="rId25" name="TextBox5"/>
      </mc:Fallback>
    </mc:AlternateContent>
    <mc:AlternateContent xmlns:mc="http://schemas.openxmlformats.org/markup-compatibility/2006">
      <mc:Choice Requires="x14">
        <control shapeId="1244" r:id="rId26" name="TextBox4">
          <controlPr defaultSize="0" autoLine="0" autoPict="0" r:id="rId21">
            <anchor moveWithCells="1" sizeWithCells="1">
              <from>
                <xdr:col>3</xdr:col>
                <xdr:colOff>28575</xdr:colOff>
                <xdr:row>74</xdr:row>
                <xdr:rowOff>28575</xdr:rowOff>
              </from>
              <to>
                <xdr:col>4</xdr:col>
                <xdr:colOff>942975</xdr:colOff>
                <xdr:row>74</xdr:row>
                <xdr:rowOff>371475</xdr:rowOff>
              </to>
            </anchor>
          </controlPr>
        </control>
      </mc:Choice>
      <mc:Fallback>
        <control shapeId="1244" r:id="rId26" name="TextBox4"/>
      </mc:Fallback>
    </mc:AlternateContent>
    <mc:AlternateContent xmlns:mc="http://schemas.openxmlformats.org/markup-compatibility/2006">
      <mc:Choice Requires="x14">
        <control shapeId="1243" r:id="rId27" name="TextBox3">
          <controlPr defaultSize="0" autoLine="0" autoPict="0" r:id="rId21">
            <anchor moveWithCells="1" sizeWithCells="1">
              <from>
                <xdr:col>3</xdr:col>
                <xdr:colOff>28575</xdr:colOff>
                <xdr:row>73</xdr:row>
                <xdr:rowOff>28575</xdr:rowOff>
              </from>
              <to>
                <xdr:col>4</xdr:col>
                <xdr:colOff>942975</xdr:colOff>
                <xdr:row>73</xdr:row>
                <xdr:rowOff>371475</xdr:rowOff>
              </to>
            </anchor>
          </controlPr>
        </control>
      </mc:Choice>
      <mc:Fallback>
        <control shapeId="1243" r:id="rId27" name="TextBox3"/>
      </mc:Fallback>
    </mc:AlternateContent>
    <mc:AlternateContent xmlns:mc="http://schemas.openxmlformats.org/markup-compatibility/2006">
      <mc:Choice Requires="x14">
        <control shapeId="1242" r:id="rId28" name="TextBox2">
          <controlPr defaultSize="0" autoLine="0" autoPict="0" r:id="rId21">
            <anchor moveWithCells="1" sizeWithCells="1">
              <from>
                <xdr:col>3</xdr:col>
                <xdr:colOff>28575</xdr:colOff>
                <xdr:row>72</xdr:row>
                <xdr:rowOff>28575</xdr:rowOff>
              </from>
              <to>
                <xdr:col>4</xdr:col>
                <xdr:colOff>942975</xdr:colOff>
                <xdr:row>72</xdr:row>
                <xdr:rowOff>371475</xdr:rowOff>
              </to>
            </anchor>
          </controlPr>
        </control>
      </mc:Choice>
      <mc:Fallback>
        <control shapeId="1242" r:id="rId28" name="TextBox2"/>
      </mc:Fallback>
    </mc:AlternateContent>
    <mc:AlternateContent xmlns:mc="http://schemas.openxmlformats.org/markup-compatibility/2006">
      <mc:Choice Requires="x14">
        <control shapeId="1241" r:id="rId29" name="TextBox1">
          <controlPr defaultSize="0" autoLine="0" autoPict="0" r:id="rId21">
            <anchor moveWithCells="1" sizeWithCells="1">
              <from>
                <xdr:col>3</xdr:col>
                <xdr:colOff>28575</xdr:colOff>
                <xdr:row>71</xdr:row>
                <xdr:rowOff>28575</xdr:rowOff>
              </from>
              <to>
                <xdr:col>4</xdr:col>
                <xdr:colOff>942975</xdr:colOff>
                <xdr:row>71</xdr:row>
                <xdr:rowOff>371475</xdr:rowOff>
              </to>
            </anchor>
          </controlPr>
        </control>
      </mc:Choice>
      <mc:Fallback>
        <control shapeId="1241" r:id="rId29" name="TextBox1"/>
      </mc:Fallback>
    </mc:AlternateContent>
    <mc:AlternateContent xmlns:mc="http://schemas.openxmlformats.org/markup-compatibility/2006">
      <mc:Choice Requires="x14">
        <control shapeId="1239" r:id="rId30" name="CheckBox47">
          <controlPr defaultSize="0" autoLine="0" linkedCell="L55" r:id="rId31">
            <anchor moveWithCells="1">
              <from>
                <xdr:col>2</xdr:col>
                <xdr:colOff>28575</xdr:colOff>
                <xdr:row>54</xdr:row>
                <xdr:rowOff>0</xdr:rowOff>
              </from>
              <to>
                <xdr:col>2</xdr:col>
                <xdr:colOff>990600</xdr:colOff>
                <xdr:row>54</xdr:row>
                <xdr:rowOff>238125</xdr:rowOff>
              </to>
            </anchor>
          </controlPr>
        </control>
      </mc:Choice>
      <mc:Fallback>
        <control shapeId="1239" r:id="rId30" name="CheckBox47"/>
      </mc:Fallback>
    </mc:AlternateContent>
    <mc:AlternateContent xmlns:mc="http://schemas.openxmlformats.org/markup-compatibility/2006">
      <mc:Choice Requires="x14">
        <control shapeId="1238" r:id="rId32" name="CheckBox46">
          <controlPr defaultSize="0" autoLine="0" linkedCell="L54" r:id="rId33">
            <anchor moveWithCells="1">
              <from>
                <xdr:col>2</xdr:col>
                <xdr:colOff>28575</xdr:colOff>
                <xdr:row>53</xdr:row>
                <xdr:rowOff>0</xdr:rowOff>
              </from>
              <to>
                <xdr:col>2</xdr:col>
                <xdr:colOff>990600</xdr:colOff>
                <xdr:row>53</xdr:row>
                <xdr:rowOff>238125</xdr:rowOff>
              </to>
            </anchor>
          </controlPr>
        </control>
      </mc:Choice>
      <mc:Fallback>
        <control shapeId="1238" r:id="rId32" name="CheckBox46"/>
      </mc:Fallback>
    </mc:AlternateContent>
    <mc:AlternateContent xmlns:mc="http://schemas.openxmlformats.org/markup-compatibility/2006">
      <mc:Choice Requires="x14">
        <control shapeId="1237" r:id="rId34" name="CheckBox45">
          <controlPr defaultSize="0" autoLine="0" linkedCell="L53" r:id="rId35">
            <anchor moveWithCells="1">
              <from>
                <xdr:col>2</xdr:col>
                <xdr:colOff>28575</xdr:colOff>
                <xdr:row>52</xdr:row>
                <xdr:rowOff>0</xdr:rowOff>
              </from>
              <to>
                <xdr:col>2</xdr:col>
                <xdr:colOff>990600</xdr:colOff>
                <xdr:row>52</xdr:row>
                <xdr:rowOff>238125</xdr:rowOff>
              </to>
            </anchor>
          </controlPr>
        </control>
      </mc:Choice>
      <mc:Fallback>
        <control shapeId="1237" r:id="rId34" name="CheckBox45"/>
      </mc:Fallback>
    </mc:AlternateContent>
    <mc:AlternateContent xmlns:mc="http://schemas.openxmlformats.org/markup-compatibility/2006">
      <mc:Choice Requires="x14">
        <control shapeId="1235" r:id="rId36" name="CheckBox43">
          <controlPr defaultSize="0" autoLine="0" linkedCell="L52" r:id="rId37">
            <anchor moveWithCells="1">
              <from>
                <xdr:col>2</xdr:col>
                <xdr:colOff>28575</xdr:colOff>
                <xdr:row>51</xdr:row>
                <xdr:rowOff>0</xdr:rowOff>
              </from>
              <to>
                <xdr:col>2</xdr:col>
                <xdr:colOff>990600</xdr:colOff>
                <xdr:row>51</xdr:row>
                <xdr:rowOff>238125</xdr:rowOff>
              </to>
            </anchor>
          </controlPr>
        </control>
      </mc:Choice>
      <mc:Fallback>
        <control shapeId="1235" r:id="rId36" name="CheckBox43"/>
      </mc:Fallback>
    </mc:AlternateContent>
    <mc:AlternateContent xmlns:mc="http://schemas.openxmlformats.org/markup-compatibility/2006">
      <mc:Choice Requires="x14">
        <control shapeId="1233" r:id="rId38" name="CheckBox41">
          <controlPr defaultSize="0" autoLine="0" linkedCell="L51" r:id="rId39">
            <anchor moveWithCells="1">
              <from>
                <xdr:col>2</xdr:col>
                <xdr:colOff>28575</xdr:colOff>
                <xdr:row>50</xdr:row>
                <xdr:rowOff>9525</xdr:rowOff>
              </from>
              <to>
                <xdr:col>2</xdr:col>
                <xdr:colOff>990600</xdr:colOff>
                <xdr:row>51</xdr:row>
                <xdr:rowOff>0</xdr:rowOff>
              </to>
            </anchor>
          </controlPr>
        </control>
      </mc:Choice>
      <mc:Fallback>
        <control shapeId="1233" r:id="rId38" name="CheckBox41"/>
      </mc:Fallback>
    </mc:AlternateContent>
    <mc:AlternateContent xmlns:mc="http://schemas.openxmlformats.org/markup-compatibility/2006">
      <mc:Choice Requires="x14">
        <control shapeId="1232" r:id="rId40" name="CheckBox40">
          <controlPr defaultSize="0" autoLine="0" linkedCell="L50" r:id="rId41">
            <anchor moveWithCells="1">
              <from>
                <xdr:col>2</xdr:col>
                <xdr:colOff>28575</xdr:colOff>
                <xdr:row>49</xdr:row>
                <xdr:rowOff>0</xdr:rowOff>
              </from>
              <to>
                <xdr:col>2</xdr:col>
                <xdr:colOff>990600</xdr:colOff>
                <xdr:row>49</xdr:row>
                <xdr:rowOff>238125</xdr:rowOff>
              </to>
            </anchor>
          </controlPr>
        </control>
      </mc:Choice>
      <mc:Fallback>
        <control shapeId="1232" r:id="rId40" name="CheckBox40"/>
      </mc:Fallback>
    </mc:AlternateContent>
    <mc:AlternateContent xmlns:mc="http://schemas.openxmlformats.org/markup-compatibility/2006">
      <mc:Choice Requires="x14">
        <control shapeId="1230" r:id="rId42" name="CheckBox38">
          <controlPr defaultSize="0" autoLine="0" linkedCell="L49" r:id="rId43">
            <anchor moveWithCells="1">
              <from>
                <xdr:col>2</xdr:col>
                <xdr:colOff>28575</xdr:colOff>
                <xdr:row>48</xdr:row>
                <xdr:rowOff>0</xdr:rowOff>
              </from>
              <to>
                <xdr:col>2</xdr:col>
                <xdr:colOff>990600</xdr:colOff>
                <xdr:row>48</xdr:row>
                <xdr:rowOff>238125</xdr:rowOff>
              </to>
            </anchor>
          </controlPr>
        </control>
      </mc:Choice>
      <mc:Fallback>
        <control shapeId="1230" r:id="rId42" name="CheckBox38"/>
      </mc:Fallback>
    </mc:AlternateContent>
    <mc:AlternateContent xmlns:mc="http://schemas.openxmlformats.org/markup-compatibility/2006">
      <mc:Choice Requires="x14">
        <control shapeId="1228" r:id="rId44" name="CheckBox36">
          <controlPr defaultSize="0" autoLine="0" linkedCell="L48" r:id="rId45">
            <anchor moveWithCells="1">
              <from>
                <xdr:col>2</xdr:col>
                <xdr:colOff>28575</xdr:colOff>
                <xdr:row>47</xdr:row>
                <xdr:rowOff>0</xdr:rowOff>
              </from>
              <to>
                <xdr:col>2</xdr:col>
                <xdr:colOff>990600</xdr:colOff>
                <xdr:row>47</xdr:row>
                <xdr:rowOff>238125</xdr:rowOff>
              </to>
            </anchor>
          </controlPr>
        </control>
      </mc:Choice>
      <mc:Fallback>
        <control shapeId="1228" r:id="rId44" name="CheckBox36"/>
      </mc:Fallback>
    </mc:AlternateContent>
    <mc:AlternateContent xmlns:mc="http://schemas.openxmlformats.org/markup-compatibility/2006">
      <mc:Choice Requires="x14">
        <control shapeId="1227" r:id="rId46" name="CheckBox35">
          <controlPr defaultSize="0" autoLine="0" linkedCell="L47" r:id="rId47">
            <anchor moveWithCells="1">
              <from>
                <xdr:col>2</xdr:col>
                <xdr:colOff>28575</xdr:colOff>
                <xdr:row>46</xdr:row>
                <xdr:rowOff>0</xdr:rowOff>
              </from>
              <to>
                <xdr:col>2</xdr:col>
                <xdr:colOff>990600</xdr:colOff>
                <xdr:row>46</xdr:row>
                <xdr:rowOff>238125</xdr:rowOff>
              </to>
            </anchor>
          </controlPr>
        </control>
      </mc:Choice>
      <mc:Fallback>
        <control shapeId="1227" r:id="rId46" name="CheckBox35"/>
      </mc:Fallback>
    </mc:AlternateContent>
    <mc:AlternateContent xmlns:mc="http://schemas.openxmlformats.org/markup-compatibility/2006">
      <mc:Choice Requires="x14">
        <control shapeId="1226" r:id="rId48" name="CheckBox34">
          <controlPr defaultSize="0" autoLine="0" linkedCell="L46" r:id="rId49">
            <anchor moveWithCells="1">
              <from>
                <xdr:col>2</xdr:col>
                <xdr:colOff>28575</xdr:colOff>
                <xdr:row>45</xdr:row>
                <xdr:rowOff>0</xdr:rowOff>
              </from>
              <to>
                <xdr:col>2</xdr:col>
                <xdr:colOff>990600</xdr:colOff>
                <xdr:row>45</xdr:row>
                <xdr:rowOff>238125</xdr:rowOff>
              </to>
            </anchor>
          </controlPr>
        </control>
      </mc:Choice>
      <mc:Fallback>
        <control shapeId="1226" r:id="rId48" name="CheckBox34"/>
      </mc:Fallback>
    </mc:AlternateContent>
    <mc:AlternateContent xmlns:mc="http://schemas.openxmlformats.org/markup-compatibility/2006">
      <mc:Choice Requires="x14">
        <control shapeId="1225" r:id="rId50" name="CheckBox33">
          <controlPr defaultSize="0" autoLine="0" linkedCell="L45" r:id="rId51">
            <anchor moveWithCells="1">
              <from>
                <xdr:col>2</xdr:col>
                <xdr:colOff>28575</xdr:colOff>
                <xdr:row>44</xdr:row>
                <xdr:rowOff>0</xdr:rowOff>
              </from>
              <to>
                <xdr:col>2</xdr:col>
                <xdr:colOff>990600</xdr:colOff>
                <xdr:row>44</xdr:row>
                <xdr:rowOff>238125</xdr:rowOff>
              </to>
            </anchor>
          </controlPr>
        </control>
      </mc:Choice>
      <mc:Fallback>
        <control shapeId="1225" r:id="rId50" name="CheckBox33"/>
      </mc:Fallback>
    </mc:AlternateContent>
    <mc:AlternateContent xmlns:mc="http://schemas.openxmlformats.org/markup-compatibility/2006">
      <mc:Choice Requires="x14">
        <control shapeId="1224" r:id="rId52" name="CheckBox32">
          <controlPr defaultSize="0" autoLine="0" linkedCell="L44" r:id="rId53">
            <anchor moveWithCells="1">
              <from>
                <xdr:col>2</xdr:col>
                <xdr:colOff>28575</xdr:colOff>
                <xdr:row>43</xdr:row>
                <xdr:rowOff>0</xdr:rowOff>
              </from>
              <to>
                <xdr:col>2</xdr:col>
                <xdr:colOff>990600</xdr:colOff>
                <xdr:row>43</xdr:row>
                <xdr:rowOff>238125</xdr:rowOff>
              </to>
            </anchor>
          </controlPr>
        </control>
      </mc:Choice>
      <mc:Fallback>
        <control shapeId="1224" r:id="rId52" name="CheckBox32"/>
      </mc:Fallback>
    </mc:AlternateContent>
    <mc:AlternateContent xmlns:mc="http://schemas.openxmlformats.org/markup-compatibility/2006">
      <mc:Choice Requires="x14">
        <control shapeId="1223" r:id="rId54" name="CheckBox31">
          <controlPr defaultSize="0" autoLine="0" linkedCell="L43" r:id="rId55">
            <anchor moveWithCells="1">
              <from>
                <xdr:col>2</xdr:col>
                <xdr:colOff>28575</xdr:colOff>
                <xdr:row>42</xdr:row>
                <xdr:rowOff>0</xdr:rowOff>
              </from>
              <to>
                <xdr:col>2</xdr:col>
                <xdr:colOff>990600</xdr:colOff>
                <xdr:row>42</xdr:row>
                <xdr:rowOff>238125</xdr:rowOff>
              </to>
            </anchor>
          </controlPr>
        </control>
      </mc:Choice>
      <mc:Fallback>
        <control shapeId="1223" r:id="rId54" name="CheckBox31"/>
      </mc:Fallback>
    </mc:AlternateContent>
    <mc:AlternateContent xmlns:mc="http://schemas.openxmlformats.org/markup-compatibility/2006">
      <mc:Choice Requires="x14">
        <control shapeId="1222" r:id="rId56" name="CheckBox30">
          <controlPr defaultSize="0" autoLine="0" linkedCell="L42" r:id="rId57">
            <anchor moveWithCells="1">
              <from>
                <xdr:col>2</xdr:col>
                <xdr:colOff>28575</xdr:colOff>
                <xdr:row>41</xdr:row>
                <xdr:rowOff>0</xdr:rowOff>
              </from>
              <to>
                <xdr:col>2</xdr:col>
                <xdr:colOff>990600</xdr:colOff>
                <xdr:row>41</xdr:row>
                <xdr:rowOff>238125</xdr:rowOff>
              </to>
            </anchor>
          </controlPr>
        </control>
      </mc:Choice>
      <mc:Fallback>
        <control shapeId="1222" r:id="rId56" name="CheckBox30"/>
      </mc:Fallback>
    </mc:AlternateContent>
    <mc:AlternateContent xmlns:mc="http://schemas.openxmlformats.org/markup-compatibility/2006">
      <mc:Choice Requires="x14">
        <control shapeId="1146" r:id="rId58" name="CheckBox1">
          <controlPr locked="0" defaultSize="0" autoLine="0" linkedCell="L6" r:id="rId59">
            <anchor moveWithCells="1">
              <from>
                <xdr:col>2</xdr:col>
                <xdr:colOff>28575</xdr:colOff>
                <xdr:row>5</xdr:row>
                <xdr:rowOff>0</xdr:rowOff>
              </from>
              <to>
                <xdr:col>2</xdr:col>
                <xdr:colOff>1000125</xdr:colOff>
                <xdr:row>6</xdr:row>
                <xdr:rowOff>9525</xdr:rowOff>
              </to>
            </anchor>
          </controlPr>
        </control>
      </mc:Choice>
      <mc:Fallback>
        <control shapeId="1146" r:id="rId58" name="CheckBox1"/>
      </mc:Fallback>
    </mc:AlternateContent>
    <mc:AlternateContent xmlns:mc="http://schemas.openxmlformats.org/markup-compatibility/2006">
      <mc:Choice Requires="x14">
        <control shapeId="1160" r:id="rId60" name="CheckBox2">
          <controlPr locked="0" defaultSize="0" autoLine="0" linkedCell="L7" r:id="rId61">
            <anchor moveWithCells="1">
              <from>
                <xdr:col>2</xdr:col>
                <xdr:colOff>28575</xdr:colOff>
                <xdr:row>5</xdr:row>
                <xdr:rowOff>238125</xdr:rowOff>
              </from>
              <to>
                <xdr:col>2</xdr:col>
                <xdr:colOff>1000125</xdr:colOff>
                <xdr:row>7</xdr:row>
                <xdr:rowOff>0</xdr:rowOff>
              </to>
            </anchor>
          </controlPr>
        </control>
      </mc:Choice>
      <mc:Fallback>
        <control shapeId="1160" r:id="rId60" name="CheckBox2"/>
      </mc:Fallback>
    </mc:AlternateContent>
    <mc:AlternateContent xmlns:mc="http://schemas.openxmlformats.org/markup-compatibility/2006">
      <mc:Choice Requires="x14">
        <control shapeId="1161" r:id="rId62" name="CheckBox3">
          <controlPr locked="0" defaultSize="0" autoLine="0" linkedCell="L8" r:id="rId63">
            <anchor moveWithCells="1">
              <from>
                <xdr:col>2</xdr:col>
                <xdr:colOff>28575</xdr:colOff>
                <xdr:row>6</xdr:row>
                <xdr:rowOff>238125</xdr:rowOff>
              </from>
              <to>
                <xdr:col>2</xdr:col>
                <xdr:colOff>1000125</xdr:colOff>
                <xdr:row>8</xdr:row>
                <xdr:rowOff>0</xdr:rowOff>
              </to>
            </anchor>
          </controlPr>
        </control>
      </mc:Choice>
      <mc:Fallback>
        <control shapeId="1161" r:id="rId62" name="CheckBox3"/>
      </mc:Fallback>
    </mc:AlternateContent>
    <mc:AlternateContent xmlns:mc="http://schemas.openxmlformats.org/markup-compatibility/2006">
      <mc:Choice Requires="x14">
        <control shapeId="1162" r:id="rId64" name="CheckBox4">
          <controlPr locked="0" defaultSize="0" autoLine="0" linkedCell="L9" r:id="rId65">
            <anchor moveWithCells="1">
              <from>
                <xdr:col>2</xdr:col>
                <xdr:colOff>28575</xdr:colOff>
                <xdr:row>7</xdr:row>
                <xdr:rowOff>238125</xdr:rowOff>
              </from>
              <to>
                <xdr:col>2</xdr:col>
                <xdr:colOff>1000125</xdr:colOff>
                <xdr:row>9</xdr:row>
                <xdr:rowOff>0</xdr:rowOff>
              </to>
            </anchor>
          </controlPr>
        </control>
      </mc:Choice>
      <mc:Fallback>
        <control shapeId="1162" r:id="rId64" name="CheckBox4"/>
      </mc:Fallback>
    </mc:AlternateContent>
    <mc:AlternateContent xmlns:mc="http://schemas.openxmlformats.org/markup-compatibility/2006">
      <mc:Choice Requires="x14">
        <control shapeId="1163" r:id="rId66" name="CheckBox5">
          <controlPr locked="0" defaultSize="0" autoLine="0" linkedCell="L10" r:id="rId67">
            <anchor moveWithCells="1">
              <from>
                <xdr:col>2</xdr:col>
                <xdr:colOff>28575</xdr:colOff>
                <xdr:row>8</xdr:row>
                <xdr:rowOff>238125</xdr:rowOff>
              </from>
              <to>
                <xdr:col>2</xdr:col>
                <xdr:colOff>1000125</xdr:colOff>
                <xdr:row>10</xdr:row>
                <xdr:rowOff>0</xdr:rowOff>
              </to>
            </anchor>
          </controlPr>
        </control>
      </mc:Choice>
      <mc:Fallback>
        <control shapeId="1163" r:id="rId66" name="CheckBox5"/>
      </mc:Fallback>
    </mc:AlternateContent>
    <mc:AlternateContent xmlns:mc="http://schemas.openxmlformats.org/markup-compatibility/2006">
      <mc:Choice Requires="x14">
        <control shapeId="1165" r:id="rId68" name="CheckBox7">
          <controlPr locked="0" defaultSize="0" autoLine="0" linkedCell="L11" r:id="rId69">
            <anchor moveWithCells="1">
              <from>
                <xdr:col>2</xdr:col>
                <xdr:colOff>28575</xdr:colOff>
                <xdr:row>9</xdr:row>
                <xdr:rowOff>238125</xdr:rowOff>
              </from>
              <to>
                <xdr:col>2</xdr:col>
                <xdr:colOff>1000125</xdr:colOff>
                <xdr:row>11</xdr:row>
                <xdr:rowOff>0</xdr:rowOff>
              </to>
            </anchor>
          </controlPr>
        </control>
      </mc:Choice>
      <mc:Fallback>
        <control shapeId="1165" r:id="rId68" name="CheckBox7"/>
      </mc:Fallback>
    </mc:AlternateContent>
    <mc:AlternateContent xmlns:mc="http://schemas.openxmlformats.org/markup-compatibility/2006">
      <mc:Choice Requires="x14">
        <control shapeId="1166" r:id="rId70" name="CheckBox8">
          <controlPr locked="0" defaultSize="0" autoLine="0" linkedCell="L12" r:id="rId71">
            <anchor moveWithCells="1">
              <from>
                <xdr:col>2</xdr:col>
                <xdr:colOff>28575</xdr:colOff>
                <xdr:row>10</xdr:row>
                <xdr:rowOff>238125</xdr:rowOff>
              </from>
              <to>
                <xdr:col>2</xdr:col>
                <xdr:colOff>1000125</xdr:colOff>
                <xdr:row>12</xdr:row>
                <xdr:rowOff>0</xdr:rowOff>
              </to>
            </anchor>
          </controlPr>
        </control>
      </mc:Choice>
      <mc:Fallback>
        <control shapeId="1166" r:id="rId70" name="CheckBox8"/>
      </mc:Fallback>
    </mc:AlternateContent>
    <mc:AlternateContent xmlns:mc="http://schemas.openxmlformats.org/markup-compatibility/2006">
      <mc:Choice Requires="x14">
        <control shapeId="1167" r:id="rId72" name="CheckBox9">
          <controlPr locked="0" defaultSize="0" autoLine="0" linkedCell="L13" r:id="rId73">
            <anchor moveWithCells="1">
              <from>
                <xdr:col>2</xdr:col>
                <xdr:colOff>28575</xdr:colOff>
                <xdr:row>11</xdr:row>
                <xdr:rowOff>238125</xdr:rowOff>
              </from>
              <to>
                <xdr:col>2</xdr:col>
                <xdr:colOff>1000125</xdr:colOff>
                <xdr:row>13</xdr:row>
                <xdr:rowOff>0</xdr:rowOff>
              </to>
            </anchor>
          </controlPr>
        </control>
      </mc:Choice>
      <mc:Fallback>
        <control shapeId="1167" r:id="rId72" name="CheckBox9"/>
      </mc:Fallback>
    </mc:AlternateContent>
    <mc:AlternateContent xmlns:mc="http://schemas.openxmlformats.org/markup-compatibility/2006">
      <mc:Choice Requires="x14">
        <control shapeId="1168" r:id="rId74" name="CheckBox10">
          <controlPr locked="0" defaultSize="0" autoLine="0" linkedCell="L14" r:id="rId75">
            <anchor moveWithCells="1">
              <from>
                <xdr:col>2</xdr:col>
                <xdr:colOff>28575</xdr:colOff>
                <xdr:row>12</xdr:row>
                <xdr:rowOff>238125</xdr:rowOff>
              </from>
              <to>
                <xdr:col>2</xdr:col>
                <xdr:colOff>1000125</xdr:colOff>
                <xdr:row>14</xdr:row>
                <xdr:rowOff>0</xdr:rowOff>
              </to>
            </anchor>
          </controlPr>
        </control>
      </mc:Choice>
      <mc:Fallback>
        <control shapeId="1168" r:id="rId74" name="CheckBox10"/>
      </mc:Fallback>
    </mc:AlternateContent>
    <mc:AlternateContent xmlns:mc="http://schemas.openxmlformats.org/markup-compatibility/2006">
      <mc:Choice Requires="x14">
        <control shapeId="1169" r:id="rId76" name="CheckBox11">
          <controlPr locked="0" defaultSize="0" autoLine="0" linkedCell="L15" r:id="rId77">
            <anchor moveWithCells="1">
              <from>
                <xdr:col>2</xdr:col>
                <xdr:colOff>28575</xdr:colOff>
                <xdr:row>13</xdr:row>
                <xdr:rowOff>238125</xdr:rowOff>
              </from>
              <to>
                <xdr:col>2</xdr:col>
                <xdr:colOff>1000125</xdr:colOff>
                <xdr:row>15</xdr:row>
                <xdr:rowOff>0</xdr:rowOff>
              </to>
            </anchor>
          </controlPr>
        </control>
      </mc:Choice>
      <mc:Fallback>
        <control shapeId="1169" r:id="rId76" name="CheckBox11"/>
      </mc:Fallback>
    </mc:AlternateContent>
    <mc:AlternateContent xmlns:mc="http://schemas.openxmlformats.org/markup-compatibility/2006">
      <mc:Choice Requires="x14">
        <control shapeId="1170" r:id="rId78" name="CheckBox12">
          <controlPr locked="0" defaultSize="0" autoLine="0" linkedCell="L16" r:id="rId79">
            <anchor moveWithCells="1">
              <from>
                <xdr:col>2</xdr:col>
                <xdr:colOff>28575</xdr:colOff>
                <xdr:row>14</xdr:row>
                <xdr:rowOff>238125</xdr:rowOff>
              </from>
              <to>
                <xdr:col>2</xdr:col>
                <xdr:colOff>1000125</xdr:colOff>
                <xdr:row>16</xdr:row>
                <xdr:rowOff>0</xdr:rowOff>
              </to>
            </anchor>
          </controlPr>
        </control>
      </mc:Choice>
      <mc:Fallback>
        <control shapeId="1170" r:id="rId78" name="CheckBox12"/>
      </mc:Fallback>
    </mc:AlternateContent>
    <mc:AlternateContent xmlns:mc="http://schemas.openxmlformats.org/markup-compatibility/2006">
      <mc:Choice Requires="x14">
        <control shapeId="1189" r:id="rId80" name="CheckBox15">
          <controlPr defaultSize="0" autoLine="0" linkedCell="L22" r:id="rId81">
            <anchor moveWithCells="1">
              <from>
                <xdr:col>2</xdr:col>
                <xdr:colOff>28575</xdr:colOff>
                <xdr:row>21</xdr:row>
                <xdr:rowOff>0</xdr:rowOff>
              </from>
              <to>
                <xdr:col>2</xdr:col>
                <xdr:colOff>990600</xdr:colOff>
                <xdr:row>21</xdr:row>
                <xdr:rowOff>238125</xdr:rowOff>
              </to>
            </anchor>
          </controlPr>
        </control>
      </mc:Choice>
      <mc:Fallback>
        <control shapeId="1189" r:id="rId80" name="CheckBox15"/>
      </mc:Fallback>
    </mc:AlternateContent>
    <mc:AlternateContent xmlns:mc="http://schemas.openxmlformats.org/markup-compatibility/2006">
      <mc:Choice Requires="x14">
        <control shapeId="1191" r:id="rId82" name="CheckBox17">
          <controlPr defaultSize="0" autoLine="0" linkedCell="L23" r:id="rId83">
            <anchor moveWithCells="1">
              <from>
                <xdr:col>2</xdr:col>
                <xdr:colOff>28575</xdr:colOff>
                <xdr:row>22</xdr:row>
                <xdr:rowOff>0</xdr:rowOff>
              </from>
              <to>
                <xdr:col>2</xdr:col>
                <xdr:colOff>990600</xdr:colOff>
                <xdr:row>22</xdr:row>
                <xdr:rowOff>238125</xdr:rowOff>
              </to>
            </anchor>
          </controlPr>
        </control>
      </mc:Choice>
      <mc:Fallback>
        <control shapeId="1191" r:id="rId82" name="CheckBox17"/>
      </mc:Fallback>
    </mc:AlternateContent>
    <mc:AlternateContent xmlns:mc="http://schemas.openxmlformats.org/markup-compatibility/2006">
      <mc:Choice Requires="x14">
        <control shapeId="1192" r:id="rId84" name="CheckBox18">
          <controlPr defaultSize="0" autoLine="0" linkedCell="L24" r:id="rId85">
            <anchor moveWithCells="1">
              <from>
                <xdr:col>2</xdr:col>
                <xdr:colOff>28575</xdr:colOff>
                <xdr:row>23</xdr:row>
                <xdr:rowOff>0</xdr:rowOff>
              </from>
              <to>
                <xdr:col>2</xdr:col>
                <xdr:colOff>990600</xdr:colOff>
                <xdr:row>23</xdr:row>
                <xdr:rowOff>238125</xdr:rowOff>
              </to>
            </anchor>
          </controlPr>
        </control>
      </mc:Choice>
      <mc:Fallback>
        <control shapeId="1192" r:id="rId84" name="CheckBox18"/>
      </mc:Fallback>
    </mc:AlternateContent>
    <mc:AlternateContent xmlns:mc="http://schemas.openxmlformats.org/markup-compatibility/2006">
      <mc:Choice Requires="x14">
        <control shapeId="1193" r:id="rId86" name="CheckBox19">
          <controlPr defaultSize="0" autoLine="0" linkedCell="L25" r:id="rId87">
            <anchor moveWithCells="1">
              <from>
                <xdr:col>2</xdr:col>
                <xdr:colOff>28575</xdr:colOff>
                <xdr:row>24</xdr:row>
                <xdr:rowOff>0</xdr:rowOff>
              </from>
              <to>
                <xdr:col>2</xdr:col>
                <xdr:colOff>990600</xdr:colOff>
                <xdr:row>24</xdr:row>
                <xdr:rowOff>238125</xdr:rowOff>
              </to>
            </anchor>
          </controlPr>
        </control>
      </mc:Choice>
      <mc:Fallback>
        <control shapeId="1193" r:id="rId86" name="CheckBox19"/>
      </mc:Fallback>
    </mc:AlternateContent>
    <mc:AlternateContent xmlns:mc="http://schemas.openxmlformats.org/markup-compatibility/2006">
      <mc:Choice Requires="x14">
        <control shapeId="1194" r:id="rId88" name="CheckBox20">
          <controlPr defaultSize="0" autoLine="0" linkedCell="L26" r:id="rId89">
            <anchor moveWithCells="1">
              <from>
                <xdr:col>2</xdr:col>
                <xdr:colOff>28575</xdr:colOff>
                <xdr:row>25</xdr:row>
                <xdr:rowOff>0</xdr:rowOff>
              </from>
              <to>
                <xdr:col>2</xdr:col>
                <xdr:colOff>990600</xdr:colOff>
                <xdr:row>25</xdr:row>
                <xdr:rowOff>238125</xdr:rowOff>
              </to>
            </anchor>
          </controlPr>
        </control>
      </mc:Choice>
      <mc:Fallback>
        <control shapeId="1194" r:id="rId88" name="CheckBox20"/>
      </mc:Fallback>
    </mc:AlternateContent>
    <mc:AlternateContent xmlns:mc="http://schemas.openxmlformats.org/markup-compatibility/2006">
      <mc:Choice Requires="x14">
        <control shapeId="1195" r:id="rId90" name="CheckBox21">
          <controlPr defaultSize="0" autoLine="0" linkedCell="L27" r:id="rId91">
            <anchor moveWithCells="1">
              <from>
                <xdr:col>2</xdr:col>
                <xdr:colOff>28575</xdr:colOff>
                <xdr:row>26</xdr:row>
                <xdr:rowOff>0</xdr:rowOff>
              </from>
              <to>
                <xdr:col>2</xdr:col>
                <xdr:colOff>990600</xdr:colOff>
                <xdr:row>26</xdr:row>
                <xdr:rowOff>238125</xdr:rowOff>
              </to>
            </anchor>
          </controlPr>
        </control>
      </mc:Choice>
      <mc:Fallback>
        <control shapeId="1195" r:id="rId90" name="CheckBox21"/>
      </mc:Fallback>
    </mc:AlternateContent>
    <mc:AlternateContent xmlns:mc="http://schemas.openxmlformats.org/markup-compatibility/2006">
      <mc:Choice Requires="x14">
        <control shapeId="1196" r:id="rId92" name="CheckBox22">
          <controlPr defaultSize="0" autoLine="0" linkedCell="L28" r:id="rId93">
            <anchor moveWithCells="1">
              <from>
                <xdr:col>2</xdr:col>
                <xdr:colOff>28575</xdr:colOff>
                <xdr:row>27</xdr:row>
                <xdr:rowOff>0</xdr:rowOff>
              </from>
              <to>
                <xdr:col>2</xdr:col>
                <xdr:colOff>990600</xdr:colOff>
                <xdr:row>27</xdr:row>
                <xdr:rowOff>238125</xdr:rowOff>
              </to>
            </anchor>
          </controlPr>
        </control>
      </mc:Choice>
      <mc:Fallback>
        <control shapeId="1196" r:id="rId92" name="CheckBox22"/>
      </mc:Fallback>
    </mc:AlternateContent>
    <mc:AlternateContent xmlns:mc="http://schemas.openxmlformats.org/markup-compatibility/2006">
      <mc:Choice Requires="x14">
        <control shapeId="1197" r:id="rId94" name="CheckBox23">
          <controlPr defaultSize="0" autoLine="0" linkedCell="L29" r:id="rId95">
            <anchor moveWithCells="1">
              <from>
                <xdr:col>2</xdr:col>
                <xdr:colOff>28575</xdr:colOff>
                <xdr:row>28</xdr:row>
                <xdr:rowOff>0</xdr:rowOff>
              </from>
              <to>
                <xdr:col>2</xdr:col>
                <xdr:colOff>990600</xdr:colOff>
                <xdr:row>28</xdr:row>
                <xdr:rowOff>238125</xdr:rowOff>
              </to>
            </anchor>
          </controlPr>
        </control>
      </mc:Choice>
      <mc:Fallback>
        <control shapeId="1197" r:id="rId94" name="CheckBox23"/>
      </mc:Fallback>
    </mc:AlternateContent>
    <mc:AlternateContent xmlns:mc="http://schemas.openxmlformats.org/markup-compatibility/2006">
      <mc:Choice Requires="x14">
        <control shapeId="1198" r:id="rId96" name="CheckBox24">
          <controlPr defaultSize="0" autoLine="0" linkedCell="L30" r:id="rId97">
            <anchor moveWithCells="1">
              <from>
                <xdr:col>2</xdr:col>
                <xdr:colOff>28575</xdr:colOff>
                <xdr:row>29</xdr:row>
                <xdr:rowOff>0</xdr:rowOff>
              </from>
              <to>
                <xdr:col>2</xdr:col>
                <xdr:colOff>990600</xdr:colOff>
                <xdr:row>29</xdr:row>
                <xdr:rowOff>238125</xdr:rowOff>
              </to>
            </anchor>
          </controlPr>
        </control>
      </mc:Choice>
      <mc:Fallback>
        <control shapeId="1198" r:id="rId96" name="CheckBox24"/>
      </mc:Fallback>
    </mc:AlternateContent>
    <mc:AlternateContent xmlns:mc="http://schemas.openxmlformats.org/markup-compatibility/2006">
      <mc:Choice Requires="x14">
        <control shapeId="1199" r:id="rId98" name="CheckBox25">
          <controlPr defaultSize="0" autoLine="0" linkedCell="L31" r:id="rId99">
            <anchor moveWithCells="1">
              <from>
                <xdr:col>2</xdr:col>
                <xdr:colOff>28575</xdr:colOff>
                <xdr:row>30</xdr:row>
                <xdr:rowOff>0</xdr:rowOff>
              </from>
              <to>
                <xdr:col>2</xdr:col>
                <xdr:colOff>990600</xdr:colOff>
                <xdr:row>30</xdr:row>
                <xdr:rowOff>238125</xdr:rowOff>
              </to>
            </anchor>
          </controlPr>
        </control>
      </mc:Choice>
      <mc:Fallback>
        <control shapeId="1199" r:id="rId98" name="CheckBox25"/>
      </mc:Fallback>
    </mc:AlternateContent>
    <mc:AlternateContent xmlns:mc="http://schemas.openxmlformats.org/markup-compatibility/2006">
      <mc:Choice Requires="x14">
        <control shapeId="1200" r:id="rId100" name="CheckBox26">
          <controlPr defaultSize="0" autoLine="0" linkedCell="L33" r:id="rId101">
            <anchor moveWithCells="1">
              <from>
                <xdr:col>2</xdr:col>
                <xdr:colOff>28575</xdr:colOff>
                <xdr:row>32</xdr:row>
                <xdr:rowOff>0</xdr:rowOff>
              </from>
              <to>
                <xdr:col>2</xdr:col>
                <xdr:colOff>990600</xdr:colOff>
                <xdr:row>32</xdr:row>
                <xdr:rowOff>238125</xdr:rowOff>
              </to>
            </anchor>
          </controlPr>
        </control>
      </mc:Choice>
      <mc:Fallback>
        <control shapeId="1200" r:id="rId100" name="CheckBox26"/>
      </mc:Fallback>
    </mc:AlternateContent>
    <mc:AlternateContent xmlns:mc="http://schemas.openxmlformats.org/markup-compatibility/2006">
      <mc:Choice Requires="x14">
        <control shapeId="1201" r:id="rId102" name="CheckBox27">
          <controlPr defaultSize="0" autoLine="0" linkedCell="L34" r:id="rId103">
            <anchor moveWithCells="1">
              <from>
                <xdr:col>2</xdr:col>
                <xdr:colOff>28575</xdr:colOff>
                <xdr:row>33</xdr:row>
                <xdr:rowOff>0</xdr:rowOff>
              </from>
              <to>
                <xdr:col>2</xdr:col>
                <xdr:colOff>990600</xdr:colOff>
                <xdr:row>33</xdr:row>
                <xdr:rowOff>238125</xdr:rowOff>
              </to>
            </anchor>
          </controlPr>
        </control>
      </mc:Choice>
      <mc:Fallback>
        <control shapeId="1201" r:id="rId102" name="CheckBox27"/>
      </mc:Fallback>
    </mc:AlternateContent>
    <mc:AlternateContent xmlns:mc="http://schemas.openxmlformats.org/markup-compatibility/2006">
      <mc:Choice Requires="x14">
        <control shapeId="1203" r:id="rId104" name="CheckBox29">
          <controlPr defaultSize="0" autoLine="0" linkedCell="L35" r:id="rId105">
            <anchor moveWithCells="1">
              <from>
                <xdr:col>2</xdr:col>
                <xdr:colOff>19050</xdr:colOff>
                <xdr:row>34</xdr:row>
                <xdr:rowOff>0</xdr:rowOff>
              </from>
              <to>
                <xdr:col>2</xdr:col>
                <xdr:colOff>981075</xdr:colOff>
                <xdr:row>34</xdr:row>
                <xdr:rowOff>238125</xdr:rowOff>
              </to>
            </anchor>
          </controlPr>
        </control>
      </mc:Choice>
      <mc:Fallback>
        <control shapeId="1203" r:id="rId104" name="CheckBox29"/>
      </mc:Fallback>
    </mc:AlternateContent>
    <mc:AlternateContent xmlns:mc="http://schemas.openxmlformats.org/markup-compatibility/2006">
      <mc:Choice Requires="x14">
        <control shapeId="1260" r:id="rId106" name="TextBox18">
          <controlPr defaultSize="0" autoLine="0" r:id="rId107">
            <anchor moveWithCells="1" sizeWithCells="1">
              <from>
                <xdr:col>2</xdr:col>
                <xdr:colOff>28575</xdr:colOff>
                <xdr:row>85</xdr:row>
                <xdr:rowOff>28575</xdr:rowOff>
              </from>
              <to>
                <xdr:col>5</xdr:col>
                <xdr:colOff>1657350</xdr:colOff>
                <xdr:row>87</xdr:row>
                <xdr:rowOff>295275</xdr:rowOff>
              </to>
            </anchor>
          </controlPr>
        </control>
      </mc:Choice>
      <mc:Fallback>
        <control shapeId="1260" r:id="rId106" name="TextBox18"/>
      </mc:Fallback>
    </mc:AlternateContent>
    <mc:AlternateContent xmlns:mc="http://schemas.openxmlformats.org/markup-compatibility/2006">
      <mc:Choice Requires="x14">
        <control shapeId="1263" r:id="rId108" name="TextBox19">
          <controlPr defaultSize="0" autoLine="0" autoPict="0" r:id="rId21">
            <anchor moveWithCells="1" sizeWithCells="1">
              <from>
                <xdr:col>3</xdr:col>
                <xdr:colOff>28575</xdr:colOff>
                <xdr:row>76</xdr:row>
                <xdr:rowOff>28575</xdr:rowOff>
              </from>
              <to>
                <xdr:col>4</xdr:col>
                <xdr:colOff>942975</xdr:colOff>
                <xdr:row>76</xdr:row>
                <xdr:rowOff>371475</xdr:rowOff>
              </to>
            </anchor>
          </controlPr>
        </control>
      </mc:Choice>
      <mc:Fallback>
        <control shapeId="1263" r:id="rId108" name="TextBox19"/>
      </mc:Fallback>
    </mc:AlternateContent>
    <mc:AlternateContent xmlns:mc="http://schemas.openxmlformats.org/markup-compatibility/2006">
      <mc:Choice Requires="x14">
        <control shapeId="1279" r:id="rId109" name="CheckBox13">
          <controlPr defaultSize="0" autoLine="0" linkedCell="L32" r:id="rId110">
            <anchor moveWithCells="1">
              <from>
                <xdr:col>2</xdr:col>
                <xdr:colOff>28575</xdr:colOff>
                <xdr:row>31</xdr:row>
                <xdr:rowOff>0</xdr:rowOff>
              </from>
              <to>
                <xdr:col>2</xdr:col>
                <xdr:colOff>990600</xdr:colOff>
                <xdr:row>31</xdr:row>
                <xdr:rowOff>238125</xdr:rowOff>
              </to>
            </anchor>
          </controlPr>
        </control>
      </mc:Choice>
      <mc:Fallback>
        <control shapeId="1279" r:id="rId109" name="CheckBox13"/>
      </mc:Fallback>
    </mc:AlternateContent>
    <mc:AlternateContent xmlns:mc="http://schemas.openxmlformats.org/markup-compatibility/2006">
      <mc:Choice Requires="x14">
        <control shapeId="1143" r:id="rId111" name="Label 119">
          <controlPr defaultSize="0" autoFill="0" autoLine="0" autoPict="0" altText="">
            <anchor moveWithCells="1" sizeWithCells="1">
              <from>
                <xdr:col>6</xdr:col>
                <xdr:colOff>247650</xdr:colOff>
                <xdr:row>74</xdr:row>
                <xdr:rowOff>247650</xdr:rowOff>
              </from>
              <to>
                <xdr:col>20</xdr:col>
                <xdr:colOff>323850</xdr:colOff>
                <xdr:row>75</xdr:row>
                <xdr:rowOff>171450</xdr:rowOff>
              </to>
            </anchor>
          </controlPr>
        </control>
      </mc:Choice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Inschrijfformulier KWR RO 2023</vt:lpstr>
      <vt:lpstr>'Inschrijfformulier KWR RO 2023'!Print_Area</vt:lpstr>
    </vt:vector>
  </TitlesOfParts>
  <Company>KWR Watercycle Research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Asgadaouan, Asmail</dc:creator>
  <cp:lastModifiedBy>Asgadaouan, Asmail</cp:lastModifiedBy>
  <cp:lastPrinted>2016-11-28T12:20:37Z</cp:lastPrinted>
  <dcterms:created xsi:type="dcterms:W3CDTF">2015-12-10T11:07:34Z</dcterms:created>
  <dcterms:modified xsi:type="dcterms:W3CDTF">2022-11-23T09:28:05Z</dcterms:modified>
</cp:coreProperties>
</file>